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735" activeTab="2"/>
  </bookViews>
  <sheets>
    <sheet name="кіші топ " sheetId="2" r:id="rId1"/>
    <sheet name="ортаңғы топ" sheetId="3" r:id="rId2"/>
    <sheet name="ересек топ" sheetId="4" r:id="rId3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4" l="1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21" i="4"/>
  <c r="GR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BD18" i="4"/>
  <c r="BE18" i="4"/>
  <c r="BF18" i="4"/>
  <c r="BG18" i="4"/>
  <c r="BH18" i="4"/>
  <c r="BI18" i="4"/>
  <c r="BJ18" i="4"/>
  <c r="BK18" i="4"/>
  <c r="BL18" i="4"/>
  <c r="BM18" i="4"/>
  <c r="BN18" i="4"/>
  <c r="BO18" i="4"/>
  <c r="BP18" i="4"/>
  <c r="BQ18" i="4"/>
  <c r="BR18" i="4"/>
  <c r="BS18" i="4"/>
  <c r="BT18" i="4"/>
  <c r="BU18" i="4"/>
  <c r="BV18" i="4"/>
  <c r="BW18" i="4"/>
  <c r="BX18" i="4"/>
  <c r="BY18" i="4"/>
  <c r="BZ18" i="4"/>
  <c r="CA18" i="4"/>
  <c r="CB18" i="4"/>
  <c r="CC18" i="4"/>
  <c r="CD18" i="4"/>
  <c r="CE18" i="4"/>
  <c r="CF18" i="4"/>
  <c r="CG18" i="4"/>
  <c r="CH18" i="4"/>
  <c r="CI18" i="4"/>
  <c r="CJ18" i="4"/>
  <c r="CK18" i="4"/>
  <c r="CL18" i="4"/>
  <c r="CM18" i="4"/>
  <c r="CN18" i="4"/>
  <c r="CO18" i="4"/>
  <c r="CP18" i="4"/>
  <c r="CQ18" i="4"/>
  <c r="CR18" i="4"/>
  <c r="CS18" i="4"/>
  <c r="CT18" i="4"/>
  <c r="CU18" i="4"/>
  <c r="CV18" i="4"/>
  <c r="CW18" i="4"/>
  <c r="CX18" i="4"/>
  <c r="CY18" i="4"/>
  <c r="CZ18" i="4"/>
  <c r="DA18" i="4"/>
  <c r="DB18" i="4"/>
  <c r="DC18" i="4"/>
  <c r="DD18" i="4"/>
  <c r="DE18" i="4"/>
  <c r="DF18" i="4"/>
  <c r="DG18" i="4"/>
  <c r="DH18" i="4"/>
  <c r="DI18" i="4"/>
  <c r="DJ18" i="4"/>
  <c r="DK18" i="4"/>
  <c r="DL18" i="4"/>
  <c r="DM18" i="4"/>
  <c r="DN18" i="4"/>
  <c r="DO18" i="4"/>
  <c r="DP18" i="4"/>
  <c r="DQ18" i="4"/>
  <c r="DR18" i="4"/>
  <c r="DS18" i="4"/>
  <c r="DT18" i="4"/>
  <c r="DU18" i="4"/>
  <c r="DV18" i="4"/>
  <c r="DW18" i="4"/>
  <c r="DX18" i="4"/>
  <c r="DY18" i="4"/>
  <c r="DZ18" i="4"/>
  <c r="EA18" i="4"/>
  <c r="EB18" i="4"/>
  <c r="EC18" i="4"/>
  <c r="ED18" i="4"/>
  <c r="EE18" i="4"/>
  <c r="EF18" i="4"/>
  <c r="EG18" i="4"/>
  <c r="EH18" i="4"/>
  <c r="EI18" i="4"/>
  <c r="EJ18" i="4"/>
  <c r="EK18" i="4"/>
  <c r="EL18" i="4"/>
  <c r="EM18" i="4"/>
  <c r="EN18" i="4"/>
  <c r="EO18" i="4"/>
  <c r="EP18" i="4"/>
  <c r="EQ18" i="4"/>
  <c r="ER18" i="4"/>
  <c r="ES18" i="4"/>
  <c r="ET18" i="4"/>
  <c r="EU18" i="4"/>
  <c r="EV18" i="4"/>
  <c r="EW18" i="4"/>
  <c r="EX18" i="4"/>
  <c r="EY18" i="4"/>
  <c r="EZ18" i="4"/>
  <c r="FA18" i="4"/>
  <c r="FB18" i="4"/>
  <c r="FC18" i="4"/>
  <c r="FD18" i="4"/>
  <c r="FE18" i="4"/>
  <c r="FF18" i="4"/>
  <c r="FG18" i="4"/>
  <c r="FH18" i="4"/>
  <c r="FI18" i="4"/>
  <c r="FJ18" i="4"/>
  <c r="FK18" i="4"/>
  <c r="FL18" i="4"/>
  <c r="FM18" i="4"/>
  <c r="FN18" i="4"/>
  <c r="FO18" i="4"/>
  <c r="FP18" i="4"/>
  <c r="FQ18" i="4"/>
  <c r="FR18" i="4"/>
  <c r="FS18" i="4"/>
  <c r="FT18" i="4"/>
  <c r="FU18" i="4"/>
  <c r="FV18" i="4"/>
  <c r="FW18" i="4"/>
  <c r="FX18" i="4"/>
  <c r="FY18" i="4"/>
  <c r="FZ18" i="4"/>
  <c r="GA18" i="4"/>
  <c r="GB18" i="4"/>
  <c r="GC18" i="4"/>
  <c r="GD18" i="4"/>
  <c r="GE18" i="4"/>
  <c r="GF18" i="4"/>
  <c r="GG18" i="4"/>
  <c r="GH18" i="4"/>
  <c r="GI18" i="4"/>
  <c r="GJ18" i="4"/>
  <c r="GK18" i="4"/>
  <c r="GL18" i="4"/>
  <c r="GM18" i="4"/>
  <c r="GN18" i="4"/>
  <c r="GO18" i="4"/>
  <c r="GP18" i="4"/>
  <c r="GQ18" i="4"/>
  <c r="C18" i="4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23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W20" i="3"/>
  <c r="AX20" i="3"/>
  <c r="AY20" i="3"/>
  <c r="AZ20" i="3"/>
  <c r="BA20" i="3"/>
  <c r="BB20" i="3"/>
  <c r="BC20" i="3"/>
  <c r="BD20" i="3"/>
  <c r="BE20" i="3"/>
  <c r="BF20" i="3"/>
  <c r="BG20" i="3"/>
  <c r="BH20" i="3"/>
  <c r="BI20" i="3"/>
  <c r="BJ20" i="3"/>
  <c r="BK20" i="3"/>
  <c r="BL20" i="3"/>
  <c r="BM20" i="3"/>
  <c r="BN20" i="3"/>
  <c r="BO20" i="3"/>
  <c r="BP20" i="3"/>
  <c r="BQ20" i="3"/>
  <c r="BR20" i="3"/>
  <c r="BS20" i="3"/>
  <c r="BT20" i="3"/>
  <c r="BU20" i="3"/>
  <c r="BV20" i="3"/>
  <c r="BW20" i="3"/>
  <c r="BX20" i="3"/>
  <c r="BY20" i="3"/>
  <c r="BZ20" i="3"/>
  <c r="CA20" i="3"/>
  <c r="CB20" i="3"/>
  <c r="CC20" i="3"/>
  <c r="CD20" i="3"/>
  <c r="CE20" i="3"/>
  <c r="CF20" i="3"/>
  <c r="CG20" i="3"/>
  <c r="CH20" i="3"/>
  <c r="CI20" i="3"/>
  <c r="CJ20" i="3"/>
  <c r="CK20" i="3"/>
  <c r="CL20" i="3"/>
  <c r="CM20" i="3"/>
  <c r="CN20" i="3"/>
  <c r="CO20" i="3"/>
  <c r="CP20" i="3"/>
  <c r="CQ20" i="3"/>
  <c r="CR20" i="3"/>
  <c r="CS20" i="3"/>
  <c r="CT20" i="3"/>
  <c r="CU20" i="3"/>
  <c r="CV20" i="3"/>
  <c r="CW20" i="3"/>
  <c r="CX20" i="3"/>
  <c r="CY20" i="3"/>
  <c r="CZ20" i="3"/>
  <c r="DA20" i="3"/>
  <c r="DB20" i="3"/>
  <c r="DC20" i="3"/>
  <c r="DD20" i="3"/>
  <c r="DE20" i="3"/>
  <c r="DF20" i="3"/>
  <c r="DG20" i="3"/>
  <c r="DH20" i="3"/>
  <c r="DI20" i="3"/>
  <c r="DJ20" i="3"/>
  <c r="DK20" i="3"/>
  <c r="DL20" i="3"/>
  <c r="DM20" i="3"/>
  <c r="DN20" i="3"/>
  <c r="DO20" i="3"/>
  <c r="DP20" i="3"/>
  <c r="DQ20" i="3"/>
  <c r="DR20" i="3"/>
  <c r="DS20" i="3"/>
  <c r="DT20" i="3"/>
  <c r="DU20" i="3"/>
  <c r="DV20" i="3"/>
  <c r="DW20" i="3"/>
  <c r="DX20" i="3"/>
  <c r="DY20" i="3"/>
  <c r="DZ20" i="3"/>
  <c r="EA20" i="3"/>
  <c r="EB20" i="3"/>
  <c r="EC20" i="3"/>
  <c r="ED20" i="3"/>
  <c r="EE20" i="3"/>
  <c r="EF20" i="3"/>
  <c r="EG20" i="3"/>
  <c r="EH20" i="3"/>
  <c r="EI20" i="3"/>
  <c r="EJ20" i="3"/>
  <c r="EK20" i="3"/>
  <c r="EL20" i="3"/>
  <c r="EM20" i="3"/>
  <c r="EN20" i="3"/>
  <c r="EO20" i="3"/>
  <c r="EP20" i="3"/>
  <c r="EQ20" i="3"/>
  <c r="ER20" i="3"/>
  <c r="ES20" i="3"/>
  <c r="ET20" i="3"/>
  <c r="EU20" i="3"/>
  <c r="EV20" i="3"/>
  <c r="EW20" i="3"/>
  <c r="EX20" i="3"/>
  <c r="EY20" i="3"/>
  <c r="EZ20" i="3"/>
  <c r="FA20" i="3"/>
  <c r="FB20" i="3"/>
  <c r="FC20" i="3"/>
  <c r="FD20" i="3"/>
  <c r="FE20" i="3"/>
  <c r="FF20" i="3"/>
  <c r="FG20" i="3"/>
  <c r="FH20" i="3"/>
  <c r="FI20" i="3"/>
  <c r="FJ20" i="3"/>
  <c r="FK20" i="3"/>
  <c r="C20" i="3"/>
  <c r="E28" i="2" l="1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27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BF24" i="2"/>
  <c r="BG24" i="2"/>
  <c r="BH24" i="2"/>
  <c r="BI24" i="2"/>
  <c r="BJ24" i="2"/>
  <c r="BK24" i="2"/>
  <c r="BL24" i="2"/>
  <c r="BM24" i="2"/>
  <c r="BN24" i="2"/>
  <c r="BO24" i="2"/>
  <c r="BP24" i="2"/>
  <c r="BQ24" i="2"/>
  <c r="BR24" i="2"/>
  <c r="BS24" i="2"/>
  <c r="BT24" i="2"/>
  <c r="BU24" i="2"/>
  <c r="BV24" i="2"/>
  <c r="BW24" i="2"/>
  <c r="BX24" i="2"/>
  <c r="BY24" i="2"/>
  <c r="BZ24" i="2"/>
  <c r="CA24" i="2"/>
  <c r="CB24" i="2"/>
  <c r="CC24" i="2"/>
  <c r="CD24" i="2"/>
  <c r="CE24" i="2"/>
  <c r="CF24" i="2"/>
  <c r="CG24" i="2"/>
  <c r="CH24" i="2"/>
  <c r="CI24" i="2"/>
  <c r="CJ24" i="2"/>
  <c r="CK24" i="2"/>
  <c r="CL24" i="2"/>
  <c r="CM24" i="2"/>
  <c r="CN24" i="2"/>
  <c r="CO24" i="2"/>
  <c r="CP24" i="2"/>
  <c r="CQ24" i="2"/>
  <c r="CR24" i="2"/>
  <c r="CS24" i="2"/>
  <c r="CT24" i="2"/>
  <c r="CU24" i="2"/>
  <c r="CV24" i="2"/>
  <c r="CW24" i="2"/>
  <c r="CX24" i="2"/>
  <c r="CY24" i="2"/>
  <c r="CZ24" i="2"/>
  <c r="DA24" i="2"/>
  <c r="DB24" i="2"/>
  <c r="DC24" i="2"/>
  <c r="DD24" i="2"/>
  <c r="DE24" i="2"/>
  <c r="DF24" i="2"/>
  <c r="DG24" i="2"/>
  <c r="DH24" i="2"/>
  <c r="DI24" i="2"/>
  <c r="DJ24" i="2"/>
  <c r="DK24" i="2"/>
  <c r="DL24" i="2"/>
  <c r="DM24" i="2"/>
  <c r="DN24" i="2"/>
  <c r="DO24" i="2"/>
  <c r="DP24" i="2"/>
  <c r="DQ24" i="2"/>
  <c r="DR24" i="2"/>
  <c r="C24" i="2"/>
  <c r="C23" i="2" l="1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BQ23" i="2"/>
  <c r="BR23" i="2"/>
  <c r="BS23" i="2"/>
  <c r="BT23" i="2"/>
  <c r="BU23" i="2"/>
  <c r="BV23" i="2"/>
  <c r="BW23" i="2"/>
  <c r="BX23" i="2"/>
  <c r="BY23" i="2"/>
  <c r="BZ23" i="2"/>
  <c r="CA23" i="2"/>
  <c r="CB23" i="2"/>
  <c r="CC23" i="2"/>
  <c r="CD23" i="2"/>
  <c r="CE23" i="2"/>
  <c r="CF23" i="2"/>
  <c r="CG23" i="2"/>
  <c r="CH23" i="2"/>
  <c r="CI23" i="2"/>
  <c r="CJ23" i="2"/>
  <c r="CK23" i="2"/>
  <c r="CL23" i="2"/>
  <c r="CM23" i="2"/>
  <c r="CN23" i="2"/>
  <c r="CO23" i="2"/>
  <c r="CP23" i="2"/>
  <c r="CQ23" i="2"/>
  <c r="CR23" i="2"/>
  <c r="CS23" i="2"/>
  <c r="CT23" i="2"/>
  <c r="CU23" i="2"/>
  <c r="CV23" i="2"/>
  <c r="CW23" i="2"/>
  <c r="CX23" i="2"/>
  <c r="CY23" i="2"/>
  <c r="CZ23" i="2"/>
  <c r="DA23" i="2"/>
  <c r="DB23" i="2"/>
  <c r="DC23" i="2"/>
  <c r="DD23" i="2"/>
  <c r="DE23" i="2"/>
  <c r="DF23" i="2"/>
  <c r="DG23" i="2"/>
  <c r="DH23" i="2"/>
  <c r="DI23" i="2"/>
  <c r="DJ23" i="2"/>
  <c r="DK23" i="2"/>
  <c r="DL23" i="2"/>
  <c r="DM23" i="2"/>
  <c r="DN23" i="2"/>
  <c r="DO23" i="2"/>
  <c r="DP23" i="2"/>
  <c r="DQ23" i="2"/>
  <c r="DR23" i="2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W19" i="3"/>
  <c r="AX19" i="3"/>
  <c r="AY19" i="3"/>
  <c r="AZ19" i="3"/>
  <c r="BA19" i="3"/>
  <c r="BB19" i="3"/>
  <c r="BC19" i="3"/>
  <c r="BD19" i="3"/>
  <c r="BE19" i="3"/>
  <c r="BF19" i="3"/>
  <c r="BG19" i="3"/>
  <c r="BH19" i="3"/>
  <c r="BI19" i="3"/>
  <c r="BJ19" i="3"/>
  <c r="BK19" i="3"/>
  <c r="BL19" i="3"/>
  <c r="BM19" i="3"/>
  <c r="BN19" i="3"/>
  <c r="BO19" i="3"/>
  <c r="BP19" i="3"/>
  <c r="BQ19" i="3"/>
  <c r="BR19" i="3"/>
  <c r="BS19" i="3"/>
  <c r="BT19" i="3"/>
  <c r="BU19" i="3"/>
  <c r="BV19" i="3"/>
  <c r="BW19" i="3"/>
  <c r="BX19" i="3"/>
  <c r="BY19" i="3"/>
  <c r="BZ19" i="3"/>
  <c r="CA19" i="3"/>
  <c r="CB19" i="3"/>
  <c r="CC19" i="3"/>
  <c r="CD19" i="3"/>
  <c r="CE19" i="3"/>
  <c r="CF19" i="3"/>
  <c r="CG19" i="3"/>
  <c r="CH19" i="3"/>
  <c r="CI19" i="3"/>
  <c r="CJ19" i="3"/>
  <c r="CK19" i="3"/>
  <c r="CL19" i="3"/>
  <c r="CM19" i="3"/>
  <c r="CN19" i="3"/>
  <c r="CO19" i="3"/>
  <c r="CP19" i="3"/>
  <c r="CQ19" i="3"/>
  <c r="CR19" i="3"/>
  <c r="CS19" i="3"/>
  <c r="CT19" i="3"/>
  <c r="CU19" i="3"/>
  <c r="CV19" i="3"/>
  <c r="CW19" i="3"/>
  <c r="CX19" i="3"/>
  <c r="CY19" i="3"/>
  <c r="CZ19" i="3"/>
  <c r="DA19" i="3"/>
  <c r="DB19" i="3"/>
  <c r="DC19" i="3"/>
  <c r="DD19" i="3"/>
  <c r="DE19" i="3"/>
  <c r="DF19" i="3"/>
  <c r="DG19" i="3"/>
  <c r="DH19" i="3"/>
  <c r="DI19" i="3"/>
  <c r="DJ19" i="3"/>
  <c r="DK19" i="3"/>
  <c r="DL19" i="3"/>
  <c r="DM19" i="3"/>
  <c r="DN19" i="3"/>
  <c r="DO19" i="3"/>
  <c r="DP19" i="3"/>
  <c r="DQ19" i="3"/>
  <c r="DR19" i="3"/>
  <c r="DS19" i="3"/>
  <c r="DT19" i="3"/>
  <c r="DU19" i="3"/>
  <c r="DV19" i="3"/>
  <c r="DW19" i="3"/>
  <c r="DX19" i="3"/>
  <c r="DY19" i="3"/>
  <c r="DZ19" i="3"/>
  <c r="EA19" i="3"/>
  <c r="EB19" i="3"/>
  <c r="EC19" i="3"/>
  <c r="ED19" i="3"/>
  <c r="EE19" i="3"/>
  <c r="EF19" i="3"/>
  <c r="EG19" i="3"/>
  <c r="EH19" i="3"/>
  <c r="EI19" i="3"/>
  <c r="EJ19" i="3"/>
  <c r="EK19" i="3"/>
  <c r="EL19" i="3"/>
  <c r="EM19" i="3"/>
  <c r="EN19" i="3"/>
  <c r="EO19" i="3"/>
  <c r="EP19" i="3"/>
  <c r="EQ19" i="3"/>
  <c r="ER19" i="3"/>
  <c r="ES19" i="3"/>
  <c r="ET19" i="3"/>
  <c r="EU19" i="3"/>
  <c r="EV19" i="3"/>
  <c r="EW19" i="3"/>
  <c r="EX19" i="3"/>
  <c r="EY19" i="3"/>
  <c r="EZ19" i="3"/>
  <c r="FA19" i="3"/>
  <c r="FB19" i="3"/>
  <c r="FC19" i="3"/>
  <c r="FD19" i="3"/>
  <c r="FE19" i="3"/>
  <c r="FF19" i="3"/>
  <c r="FG19" i="3"/>
  <c r="FH19" i="3"/>
  <c r="FI19" i="3"/>
  <c r="FJ19" i="3"/>
  <c r="FK19" i="3"/>
  <c r="D43" i="2" l="1"/>
  <c r="D32" i="3"/>
  <c r="D35" i="2"/>
  <c r="D31" i="2"/>
  <c r="D44" i="2"/>
  <c r="D45" i="2"/>
  <c r="D41" i="2"/>
  <c r="D39" i="2"/>
  <c r="D40" i="2"/>
  <c r="D36" i="2"/>
  <c r="D37" i="2"/>
  <c r="D33" i="2"/>
  <c r="D32" i="2"/>
  <c r="D27" i="2"/>
  <c r="D28" i="2"/>
  <c r="D29" i="2"/>
  <c r="D41" i="3"/>
  <c r="D25" i="3"/>
  <c r="D31" i="3"/>
  <c r="D24" i="3"/>
  <c r="D23" i="3"/>
  <c r="D40" i="3"/>
  <c r="D37" i="3"/>
  <c r="D27" i="3"/>
  <c r="D39" i="3"/>
  <c r="D36" i="3"/>
  <c r="D35" i="3"/>
  <c r="D29" i="3"/>
  <c r="D28" i="3"/>
  <c r="D33" i="3"/>
  <c r="D38" i="2" l="1"/>
  <c r="D30" i="2"/>
  <c r="D34" i="2"/>
  <c r="D46" i="2"/>
  <c r="D42" i="2"/>
  <c r="D38" i="3"/>
  <c r="D34" i="3"/>
  <c r="D26" i="3"/>
  <c r="D30" i="3"/>
  <c r="BT17" i="4" l="1"/>
  <c r="BU17" i="4"/>
  <c r="BV17" i="4"/>
  <c r="D17" i="4" l="1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BD17" i="4"/>
  <c r="BE17" i="4"/>
  <c r="BF17" i="4"/>
  <c r="BG17" i="4"/>
  <c r="BH17" i="4"/>
  <c r="BI17" i="4"/>
  <c r="BJ17" i="4"/>
  <c r="BK17" i="4"/>
  <c r="BL17" i="4"/>
  <c r="BM17" i="4"/>
  <c r="BN17" i="4"/>
  <c r="BO17" i="4"/>
  <c r="BP17" i="4"/>
  <c r="BQ17" i="4"/>
  <c r="BR17" i="4"/>
  <c r="BS17" i="4"/>
  <c r="BW17" i="4"/>
  <c r="BX17" i="4"/>
  <c r="BY17" i="4"/>
  <c r="BZ17" i="4"/>
  <c r="CA17" i="4"/>
  <c r="CB17" i="4"/>
  <c r="CC17" i="4"/>
  <c r="CD17" i="4"/>
  <c r="CE17" i="4"/>
  <c r="CF17" i="4"/>
  <c r="CG17" i="4"/>
  <c r="CH17" i="4"/>
  <c r="CI17" i="4"/>
  <c r="CJ17" i="4"/>
  <c r="CK17" i="4"/>
  <c r="CL17" i="4"/>
  <c r="CM17" i="4"/>
  <c r="CN17" i="4"/>
  <c r="CO17" i="4"/>
  <c r="CP17" i="4"/>
  <c r="CQ17" i="4"/>
  <c r="CR17" i="4"/>
  <c r="CS17" i="4"/>
  <c r="CT17" i="4"/>
  <c r="CU17" i="4"/>
  <c r="CV17" i="4"/>
  <c r="CW17" i="4"/>
  <c r="CX17" i="4"/>
  <c r="CY17" i="4"/>
  <c r="CZ17" i="4"/>
  <c r="DA17" i="4"/>
  <c r="DB17" i="4"/>
  <c r="DC17" i="4"/>
  <c r="DD17" i="4"/>
  <c r="DE17" i="4"/>
  <c r="DF17" i="4"/>
  <c r="DG17" i="4"/>
  <c r="DH17" i="4"/>
  <c r="DI17" i="4"/>
  <c r="DJ17" i="4"/>
  <c r="DK17" i="4"/>
  <c r="DL17" i="4"/>
  <c r="DM17" i="4"/>
  <c r="DN17" i="4"/>
  <c r="DO17" i="4"/>
  <c r="DP17" i="4"/>
  <c r="DQ17" i="4"/>
  <c r="DR17" i="4"/>
  <c r="DS17" i="4"/>
  <c r="DT17" i="4"/>
  <c r="DU17" i="4"/>
  <c r="DV17" i="4"/>
  <c r="DW17" i="4"/>
  <c r="DX17" i="4"/>
  <c r="DY17" i="4"/>
  <c r="DZ17" i="4"/>
  <c r="EA17" i="4"/>
  <c r="EB17" i="4"/>
  <c r="EC17" i="4"/>
  <c r="ED17" i="4"/>
  <c r="EE17" i="4"/>
  <c r="EF17" i="4"/>
  <c r="EG17" i="4"/>
  <c r="EH17" i="4"/>
  <c r="EI17" i="4"/>
  <c r="EJ17" i="4"/>
  <c r="EK17" i="4"/>
  <c r="EL17" i="4"/>
  <c r="EM17" i="4"/>
  <c r="EN17" i="4"/>
  <c r="EO17" i="4"/>
  <c r="EP17" i="4"/>
  <c r="EQ17" i="4"/>
  <c r="ER17" i="4"/>
  <c r="ES17" i="4"/>
  <c r="ET17" i="4"/>
  <c r="EU17" i="4"/>
  <c r="EV17" i="4"/>
  <c r="EW17" i="4"/>
  <c r="EX17" i="4"/>
  <c r="EY17" i="4"/>
  <c r="EZ17" i="4"/>
  <c r="FA17" i="4"/>
  <c r="FB17" i="4"/>
  <c r="FC17" i="4"/>
  <c r="FD17" i="4"/>
  <c r="FE17" i="4"/>
  <c r="FF17" i="4"/>
  <c r="FG17" i="4"/>
  <c r="FH17" i="4"/>
  <c r="FI17" i="4"/>
  <c r="FJ17" i="4"/>
  <c r="FK17" i="4"/>
  <c r="FL17" i="4"/>
  <c r="FM17" i="4"/>
  <c r="FN17" i="4"/>
  <c r="FO17" i="4"/>
  <c r="FP17" i="4"/>
  <c r="FQ17" i="4"/>
  <c r="FR17" i="4"/>
  <c r="FS17" i="4"/>
  <c r="FT17" i="4"/>
  <c r="FU17" i="4"/>
  <c r="FV17" i="4"/>
  <c r="FW17" i="4"/>
  <c r="FX17" i="4"/>
  <c r="FY17" i="4"/>
  <c r="FZ17" i="4"/>
  <c r="GA17" i="4"/>
  <c r="GB17" i="4"/>
  <c r="GC17" i="4"/>
  <c r="GD17" i="4"/>
  <c r="GE17" i="4"/>
  <c r="GF17" i="4"/>
  <c r="GG17" i="4"/>
  <c r="GH17" i="4"/>
  <c r="GI17" i="4"/>
  <c r="GJ17" i="4"/>
  <c r="GK17" i="4"/>
  <c r="GL17" i="4"/>
  <c r="GM17" i="4"/>
  <c r="GN17" i="4"/>
  <c r="GO17" i="4"/>
  <c r="GP17" i="4"/>
  <c r="GQ17" i="4"/>
  <c r="GR17" i="4"/>
  <c r="C17" i="4"/>
  <c r="D39" i="4" l="1"/>
  <c r="D21" i="4"/>
  <c r="D29" i="4"/>
  <c r="D30" i="4"/>
  <c r="D33" i="4"/>
  <c r="D31" i="4"/>
  <c r="D34" i="4"/>
  <c r="D37" i="4"/>
  <c r="D35" i="4"/>
  <c r="D22" i="4"/>
  <c r="D38" i="4"/>
  <c r="D25" i="4"/>
  <c r="D23" i="4"/>
  <c r="D26" i="4"/>
  <c r="D27" i="4"/>
  <c r="D36" i="4" l="1"/>
  <c r="D28" i="4"/>
  <c r="D40" i="4"/>
  <c r="D42" i="3"/>
  <c r="D24" i="4"/>
  <c r="D32" i="4"/>
</calcChain>
</file>

<file path=xl/sharedStrings.xml><?xml version="1.0" encoding="utf-8"?>
<sst xmlns="http://schemas.openxmlformats.org/spreadsheetml/2006/main" count="1012" uniqueCount="836">
  <si>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</si>
  <si>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</si>
  <si>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</si>
  <si>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</si>
  <si>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</si>
  <si>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</si>
  <si>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</si>
  <si>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</si>
  <si>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</si>
  <si>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</si>
  <si>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</si>
  <si>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</si>
  <si>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</si>
  <si>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</si>
  <si>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</si>
  <si>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</si>
  <si>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</si>
  <si>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жүруге талпынбайды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</si>
  <si>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</si>
  <si>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</si>
  <si>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</si>
  <si>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</si>
  <si>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</si>
  <si>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</si>
  <si>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жеткізуге тырысады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</si>
  <si>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</si>
  <si>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</si>
  <si>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</si>
  <si>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</si>
  <si>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</si>
  <si>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</si>
  <si>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</si>
  <si>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</si>
  <si>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</si>
  <si>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</si>
  <si>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</si>
  <si>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</si>
  <si>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</si>
  <si>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</si>
  <si>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</si>
  <si>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</si>
  <si>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</si>
  <si>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</si>
  <si>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</si>
  <si>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</si>
  <si>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</si>
  <si>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</si>
  <si>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</si>
  <si>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</si>
  <si>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</si>
  <si>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</si>
  <si>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</si>
  <si>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</si>
  <si>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</si>
  <si>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</si>
  <si>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</si>
  <si>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</si>
  <si>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</si>
  <si>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</si>
  <si>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</si>
  <si>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</si>
  <si>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</si>
  <si>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</si>
  <si>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</si>
  <si>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</si>
  <si>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</si>
  <si>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</si>
  <si>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</si>
  <si>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</si>
  <si>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</si>
  <si>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</si>
  <si>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</si>
  <si>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</si>
  <si>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</si>
  <si>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</si>
  <si>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</si>
  <si>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</si>
  <si>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</si>
  <si>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</si>
  <si>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</si>
  <si>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</si>
  <si>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</si>
  <si>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</si>
  <si>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</si>
  <si>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</si>
  <si>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</si>
  <si>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</si>
  <si>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</si>
  <si>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</si>
  <si>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</si>
  <si>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</si>
  <si>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</si>
  <si>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</si>
  <si>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</si>
  <si>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</si>
  <si>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</si>
  <si>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</si>
  <si>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</si>
  <si>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</si>
  <si>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</si>
  <si>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</si>
  <si>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</si>
  <si>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</si>
  <si>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</si>
  <si>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</si>
  <si>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</si>
  <si>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</si>
  <si>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</si>
  <si>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</si>
  <si>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</si>
  <si>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</si>
  <si>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</si>
  <si>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</si>
  <si>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</si>
  <si>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</si>
  <si>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</si>
  <si>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</si>
  <si>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</si>
  <si>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</si>
  <si>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</si>
  <si>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</si>
  <si>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</si>
  <si>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</si>
  <si>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</si>
  <si>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</si>
  <si>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</si>
  <si>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</si>
  <si>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</si>
  <si>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</si>
  <si>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</si>
  <si>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</si>
  <si>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</si>
  <si>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</si>
  <si>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</si>
  <si>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</si>
  <si>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</si>
  <si>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</si>
  <si>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</si>
  <si>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</si>
  <si>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</si>
  <si>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</si>
  <si>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</si>
  <si>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</si>
  <si>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</si>
  <si>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</si>
  <si>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</si>
  <si>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</si>
  <si>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</si>
  <si>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</si>
  <si>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</si>
  <si>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</si>
  <si>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</si>
  <si>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</si>
  <si>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</si>
  <si>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</si>
  <si>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</si>
  <si>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</si>
  <si>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</si>
  <si>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</si>
  <si>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</si>
  <si>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</si>
  <si>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</si>
  <si>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</si>
  <si>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</si>
  <si>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</si>
  <si>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</si>
  <si>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</si>
  <si>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</si>
  <si>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</si>
  <si>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</si>
  <si>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</si>
  <si>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</si>
  <si>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</si>
  <si>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</si>
  <si>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</si>
  <si>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</si>
  <si>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</si>
  <si>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</si>
  <si>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</si>
  <si>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</si>
  <si>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</si>
  <si>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</si>
  <si>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</si>
  <si>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</si>
  <si>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</si>
  <si>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</si>
  <si>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</si>
  <si>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</si>
  <si>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</si>
  <si>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</si>
  <si>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</si>
  <si>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</si>
  <si>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</si>
  <si>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</si>
  <si>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</si>
  <si>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</si>
  <si>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</si>
  <si>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</si>
  <si>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</si>
  <si>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</si>
  <si>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</si>
  <si>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</si>
  <si>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</si>
  <si>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</si>
  <si>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</si>
  <si>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</si>
  <si>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</si>
  <si>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</si>
  <si>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</si>
  <si>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</si>
  <si>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</si>
  <si>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</si>
  <si>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</si>
  <si>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</si>
  <si>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</si>
  <si>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</si>
  <si>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</si>
  <si>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</si>
  <si>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</si>
  <si>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</si>
  <si>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</si>
  <si>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</si>
  <si>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</si>
  <si>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</si>
  <si>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</si>
  <si>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</si>
  <si>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</si>
  <si>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</si>
  <si>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</si>
  <si>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</si>
  <si>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</si>
  <si>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</si>
  <si>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</si>
  <si>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</si>
  <si>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</si>
  <si>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</si>
  <si>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</si>
  <si>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</si>
  <si>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</si>
  <si>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</si>
  <si>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</si>
  <si>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</si>
  <si>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</si>
  <si>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</si>
  <si>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</si>
  <si>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</si>
  <si>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</si>
  <si>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</si>
  <si>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</si>
  <si>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</si>
  <si>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</si>
  <si>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</si>
  <si>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</si>
  <si>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</si>
  <si>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</si>
  <si>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</si>
  <si>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</si>
  <si>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</si>
  <si>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</si>
  <si>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</si>
  <si>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</si>
  <si>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</si>
  <si>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</si>
  <si>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</si>
  <si>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</si>
  <si>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</si>
  <si>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</si>
  <si>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</si>
  <si>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</si>
  <si>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</si>
  <si>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</si>
  <si>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</si>
  <si>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</si>
  <si>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</si>
  <si>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</si>
  <si>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</si>
  <si>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</si>
  <si>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</si>
  <si>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</si>
  <si>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</si>
  <si>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</si>
  <si>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</si>
  <si>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</si>
  <si>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</si>
  <si>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</si>
  <si>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</si>
  <si>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</si>
  <si>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</si>
  <si>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</si>
  <si>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</si>
  <si>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</si>
  <si>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</si>
  <si>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</si>
  <si>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</si>
  <si>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</si>
  <si>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</si>
  <si>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</si>
  <si>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</si>
  <si>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</si>
  <si>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</si>
  <si>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</si>
  <si>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</si>
  <si>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</si>
  <si>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</si>
  <si>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</si>
  <si>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</si>
  <si>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</si>
  <si>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</si>
  <si>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</si>
  <si>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</si>
  <si>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</si>
  <si>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</si>
  <si>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</si>
  <si>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</si>
  <si>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</si>
  <si>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</si>
  <si>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</si>
  <si>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</si>
  <si>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</si>
  <si>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</si>
  <si>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</si>
  <si>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</si>
  <si>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</si>
  <si>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</si>
  <si>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</si>
  <si>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</si>
  <si>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</si>
  <si>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</si>
  <si>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</si>
  <si>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</si>
  <si>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</si>
  <si>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</si>
  <si>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</si>
  <si>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</si>
  <si>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</si>
  <si>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</si>
  <si>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</si>
  <si>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</si>
  <si>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</si>
  <si>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</si>
  <si>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</si>
  <si>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</si>
  <si>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</si>
  <si>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</si>
  <si>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</si>
  <si>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</si>
  <si>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</si>
  <si>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</si>
  <si>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</si>
  <si>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</si>
  <si>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</si>
  <si>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</si>
  <si>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</si>
  <si>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</si>
  <si>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</si>
  <si>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</si>
  <si>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</si>
  <si>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</si>
  <si>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</si>
  <si>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</si>
  <si>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</si>
  <si>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</si>
  <si>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</si>
  <si>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</si>
  <si>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</si>
  <si>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</si>
  <si>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</si>
  <si>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</si>
  <si>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</si>
  <si>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</si>
  <si>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</si>
  <si>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</si>
  <si>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</si>
  <si>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</si>
  <si>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</si>
  <si>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</si>
  <si>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</si>
  <si>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</si>
  <si>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</si>
  <si>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</si>
  <si>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</si>
  <si>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</si>
  <si>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</si>
  <si>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</si>
  <si>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</si>
  <si>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</si>
  <si>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</si>
  <si>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</si>
  <si>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</si>
  <si>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</si>
  <si>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</si>
  <si>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</si>
  <si>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</si>
  <si>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</si>
  <si>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</si>
  <si>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</si>
  <si>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</si>
  <si>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</si>
  <si>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</si>
  <si>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</si>
  <si>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</si>
  <si>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</si>
  <si>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</si>
  <si>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</si>
  <si>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</si>
  <si>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</si>
  <si>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</si>
  <si>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</si>
  <si>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</si>
  <si>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</si>
  <si>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</si>
  <si>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</si>
  <si>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</si>
  <si>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</si>
  <si>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</si>
  <si>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</si>
  <si>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</si>
  <si>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</si>
  <si>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</si>
  <si>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</si>
  <si>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</si>
  <si>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</si>
  <si>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</si>
  <si>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</si>
  <si>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</si>
  <si>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</si>
  <si>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</si>
  <si>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</si>
  <si>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</si>
  <si>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</si>
  <si>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</si>
  <si>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</si>
  <si>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</si>
  <si>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</si>
  <si>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</si>
  <si>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</si>
  <si>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</si>
  <si>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</si>
  <si>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</si>
  <si>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</si>
  <si>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</si>
  <si>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</si>
  <si>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</si>
  <si>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</si>
  <si>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</si>
  <si>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</si>
  <si>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</si>
  <si>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</si>
  <si>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</si>
  <si>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</si>
  <si>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</si>
  <si>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</si>
  <si>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</si>
  <si>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</si>
  <si>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</si>
  <si>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</si>
  <si>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</si>
  <si>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</si>
  <si>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</si>
  <si>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</si>
  <si>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</si>
  <si>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</si>
  <si>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</si>
  <si>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</si>
  <si>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</si>
  <si>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</si>
  <si>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</si>
  <si>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</si>
  <si>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</si>
  <si>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</si>
  <si>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</si>
  <si>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</si>
  <si>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</si>
  <si>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</si>
  <si>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</si>
  <si>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</si>
  <si>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</si>
  <si>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</si>
  <si>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</si>
  <si>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</si>
  <si>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</si>
  <si>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</si>
  <si>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</si>
  <si>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</si>
  <si>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</si>
  <si>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</si>
  <si>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</si>
  <si>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</si>
  <si>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</si>
  <si>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</si>
  <si>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</si>
  <si>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</si>
  <si>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</si>
  <si>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</si>
  <si>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</si>
  <si>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</si>
  <si>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</si>
  <si>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</si>
  <si>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</si>
  <si>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</si>
  <si>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</si>
  <si>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</si>
  <si>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</si>
  <si>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</si>
  <si>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</si>
  <si>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</si>
  <si>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</si>
  <si>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</si>
  <si>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</si>
  <si>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</si>
  <si>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</si>
  <si>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</si>
  <si>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</si>
  <si>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</si>
  <si>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</si>
  <si>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</si>
  <si>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</si>
  <si>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</si>
  <si>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</si>
  <si>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</si>
  <si>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</si>
  <si>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</si>
  <si>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</si>
  <si>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</si>
  <si>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</si>
  <si>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</si>
  <si>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</si>
  <si>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</si>
  <si>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</si>
  <si>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</si>
  <si>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</si>
  <si>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</si>
  <si>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</si>
  <si>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</si>
  <si>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</si>
  <si>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</si>
  <si>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</si>
  <si>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</si>
  <si>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</si>
  <si>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ересек топ</t>
  </si>
  <si>
    <t>тырысады</t>
  </si>
  <si>
    <t>құрастыруға 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</si>
  <si>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</si>
  <si>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</si>
  <si>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</si>
  <si>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</si>
  <si>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</si>
  <si>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</si>
  <si>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</si>
  <si>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</si>
  <si>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</si>
  <si>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</si>
  <si>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</si>
  <si>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</si>
  <si>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</si>
  <si>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</si>
  <si>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</si>
  <si>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</si>
  <si>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</si>
  <si>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</si>
  <si>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</si>
  <si>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</si>
  <si>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</si>
  <si>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</si>
  <si>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</si>
  <si>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</si>
  <si>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</si>
  <si>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</si>
  <si>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</si>
  <si>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</si>
  <si>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</si>
  <si>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</si>
  <si>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</si>
  <si>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</si>
  <si>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</si>
  <si>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</si>
  <si>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</si>
  <si>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</si>
  <si>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</si>
  <si>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</si>
  <si>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</si>
  <si>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</si>
  <si>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</si>
  <si>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</si>
  <si>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</si>
  <si>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</si>
  <si>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</si>
  <si>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</si>
  <si>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</si>
  <si>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</si>
  <si>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</si>
  <si>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</si>
  <si>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</si>
  <si>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</si>
  <si>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</si>
  <si>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</si>
  <si>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</si>
  <si>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</si>
  <si>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</si>
  <si>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</si>
  <si>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</si>
  <si>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</si>
  <si>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</si>
  <si>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</si>
  <si>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</si>
  <si>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</si>
  <si>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</si>
  <si>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</si>
  <si>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</si>
  <si>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</si>
  <si>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</si>
  <si>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</si>
  <si>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</si>
  <si>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</si>
  <si>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</si>
  <si>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</si>
  <si>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</si>
  <si>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</si>
  <si>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</si>
  <si>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</si>
  <si>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</si>
  <si>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</si>
  <si>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</si>
  <si>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</si>
  <si>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</si>
  <si>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</si>
  <si>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</si>
  <si>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</si>
  <si>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</si>
  <si>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</si>
  <si>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</si>
  <si>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</si>
  <si>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</si>
  <si>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</si>
  <si>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</si>
  <si>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</si>
  <si>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</si>
  <si>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</si>
  <si>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</si>
  <si>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</si>
  <si>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</si>
  <si>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</si>
  <si>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</si>
  <si>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</si>
  <si>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</si>
  <si>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</si>
  <si>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</si>
  <si>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</si>
  <si>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</si>
  <si>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</si>
  <si>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</si>
  <si>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</si>
  <si>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</si>
  <si>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</si>
  <si>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</si>
  <si>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</si>
  <si>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</si>
  <si>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</si>
  <si>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</si>
  <si>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</si>
  <si>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</si>
  <si>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</si>
  <si>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</si>
  <si>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</si>
  <si>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</si>
  <si>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</si>
  <si>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</si>
  <si>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</si>
  <si>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</si>
  <si>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</si>
  <si>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</si>
  <si>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</si>
  <si>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</si>
  <si>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</si>
  <si>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</si>
  <si>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</si>
  <si>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</si>
  <si>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</si>
  <si>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</si>
  <si>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</si>
  <si>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</si>
  <si>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</si>
  <si>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</si>
  <si>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</si>
  <si>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</si>
  <si>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</si>
  <si>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</si>
  <si>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</si>
  <si>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</si>
  <si>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</si>
  <si>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</si>
  <si>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</si>
  <si>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</si>
  <si>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</si>
  <si>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</si>
  <si>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</si>
  <si>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</si>
  <si>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</si>
  <si>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</si>
  <si>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</si>
  <si>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</si>
  <si>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</si>
  <si>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</si>
  <si>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</si>
  <si>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</si>
  <si>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</si>
  <si>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</si>
  <si>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</si>
  <si>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</si>
  <si>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</si>
  <si>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</si>
  <si>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</si>
  <si>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</si>
  <si>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</si>
  <si>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</si>
  <si>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</si>
  <si>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</si>
  <si>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</si>
  <si>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</si>
  <si>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</si>
  <si>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</si>
  <si>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</si>
  <si>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</si>
  <si>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</si>
  <si>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</si>
  <si>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</si>
  <si>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</si>
  <si>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</si>
  <si>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</si>
  <si>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</si>
  <si>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</si>
  <si>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</si>
  <si>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</si>
  <si>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</si>
  <si>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</si>
  <si>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</si>
  <si>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</si>
  <si>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</si>
  <si>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</si>
  <si>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</si>
  <si>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</si>
  <si>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</si>
  <si>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</si>
  <si>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</si>
  <si>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</si>
  <si>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</si>
  <si>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</si>
  <si>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</si>
  <si>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</si>
  <si>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</si>
  <si>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</si>
  <si>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</si>
  <si>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</si>
  <si>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</si>
  <si>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</si>
  <si>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</si>
  <si>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</si>
  <si>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</si>
  <si>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</si>
  <si>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</si>
  <si>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</si>
  <si>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</si>
  <si>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</si>
  <si>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</si>
  <si>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</si>
  <si>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</si>
  <si>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</si>
  <si>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</si>
  <si>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</si>
  <si>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</si>
  <si>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</si>
  <si>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</si>
  <si>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</si>
  <si>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</si>
  <si>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</si>
  <si>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</si>
  <si>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</si>
  <si>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</si>
  <si>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</si>
  <si>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</si>
  <si>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</si>
  <si>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</si>
  <si>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</si>
  <si>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</si>
  <si>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</si>
  <si>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</si>
  <si>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</si>
  <si>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</si>
  <si>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</si>
  <si>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</si>
  <si>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</si>
  <si>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</si>
  <si>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</si>
  <si>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</si>
  <si>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</si>
  <si>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</si>
  <si>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</si>
  <si>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</si>
  <si>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</si>
  <si>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</si>
  <si>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</si>
  <si>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</si>
  <si>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</si>
  <si>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</si>
  <si>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</si>
  <si>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</si>
  <si>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</si>
  <si>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</si>
  <si>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</si>
  <si>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</si>
  <si>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</si>
  <si>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</si>
  <si>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</si>
  <si>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</si>
  <si>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</si>
  <si>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</si>
  <si>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</si>
  <si>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Теміржан Раяна</t>
  </si>
  <si>
    <t>Мұрат Нұрасыл</t>
  </si>
  <si>
    <t>Сейіт Елхан</t>
  </si>
  <si>
    <t>Қуаныш Мерей</t>
  </si>
  <si>
    <t>Сабыржан Аяла</t>
  </si>
  <si>
    <t>Жанарбек Ризабек</t>
  </si>
  <si>
    <t>қайырбек Айбике</t>
  </si>
  <si>
    <t>Тулегенов Инжу</t>
  </si>
  <si>
    <t xml:space="preserve">                                  Оқу жылы: 2023-2024                            Топ:«Еркетай»                Өткізу кезеңі:Қыркүйек           Өткізу мерзімі:11-15</t>
  </si>
  <si>
    <t>Сабыржан Әли</t>
  </si>
  <si>
    <t>Мұрат Нұрислам</t>
  </si>
  <si>
    <t>Қарқын Нұрислам</t>
  </si>
  <si>
    <t>Амангелді Айсана</t>
  </si>
  <si>
    <t>Теміржан Асылым</t>
  </si>
  <si>
    <t>Жанарбек Әдемі</t>
  </si>
  <si>
    <t>Думан Аяла</t>
  </si>
  <si>
    <t>Қарқын Алан</t>
  </si>
  <si>
    <t xml:space="preserve">                                        Оқу жылы: 2023-2024                            Топ:«Еркетай»                Өткізу кезеңі:Қыркүйек           Өткізу мерзімі:11-15</t>
  </si>
  <si>
    <t xml:space="preserve">                      Оқу жылы: 2023-2024                            Топ:«Еркетай»                Өткізу кезеңі:Қыркүйек           Өткізу мерзімі:11-15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</si>
</sst>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1" fontId="16" fillId="2" borderId="0" xfId="0" applyNumberFormat="1" applyFont="1" applyFill="1"/>
    <xf numFmtId="0" fontId="16" fillId="2" borderId="0" xfId="0" applyFont="1" applyFill="1"/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164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0" fillId="0" borderId="2" xfId="0" applyBorder="1"/>
    <xf numFmtId="0" fontId="0" fillId="2" borderId="0" xfId="0" applyFill="1"/>
    <xf numFmtId="1" fontId="0" fillId="2" borderId="0" xfId="0" applyNumberFormat="1" applyFill="1"/>
    <xf numFmtId="0" fontId="3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/>
    </xf>
    <xf numFmtId="0" fontId="7" fillId="0" borderId="1" xfId="0" applyFont="1" applyBorder="1" applyAlignment="1">
      <alignment horizontal="justify" vertical="center"/>
    </xf>
    <xf numFmtId="0" fontId="0" fillId="0" borderId="6" xfId="0" applyBorder="1"/>
    <xf numFmtId="0" fontId="0" fillId="0" borderId="3" xfId="0" applyBorder="1"/>
    <xf numFmtId="0" fontId="0" fillId="0" borderId="4" xfId="0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6"/>
  <sheetViews>
    <sheetView workbookViewId="0">
      <selection activeCell="B19" sqref="B19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56</v>
      </c>
      <c r="B1" s="12" t="s">
        <v>55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39" t="s">
        <v>825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36" t="s">
        <v>0</v>
      </c>
      <c r="B5" s="36" t="s">
        <v>1</v>
      </c>
      <c r="C5" s="37" t="s">
        <v>20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28" t="s">
        <v>2</v>
      </c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38" t="s">
        <v>35</v>
      </c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 t="s">
        <v>44</v>
      </c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40" t="s">
        <v>50</v>
      </c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</row>
    <row r="6" spans="1:254" ht="15.75" customHeight="1" x14ac:dyDescent="0.25">
      <c r="A6" s="36"/>
      <c r="B6" s="36"/>
      <c r="C6" s="30" t="s">
        <v>21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 t="s">
        <v>19</v>
      </c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 t="s">
        <v>3</v>
      </c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41" t="s">
        <v>36</v>
      </c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30" t="s">
        <v>61</v>
      </c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 t="s">
        <v>45</v>
      </c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27" t="s">
        <v>76</v>
      </c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 t="s">
        <v>88</v>
      </c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 t="s">
        <v>46</v>
      </c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9" t="s">
        <v>51</v>
      </c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</row>
    <row r="7" spans="1:254" ht="0.75" customHeight="1" x14ac:dyDescent="0.25">
      <c r="A7" s="36"/>
      <c r="B7" s="36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36"/>
      <c r="B8" s="36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36"/>
      <c r="B9" s="36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36"/>
      <c r="B10" s="36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36"/>
      <c r="B11" s="36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36"/>
      <c r="B12" s="36"/>
      <c r="C12" s="30" t="s">
        <v>57</v>
      </c>
      <c r="D12" s="30" t="s">
        <v>5</v>
      </c>
      <c r="E12" s="30" t="s">
        <v>6</v>
      </c>
      <c r="F12" s="30" t="s">
        <v>58</v>
      </c>
      <c r="G12" s="30" t="s">
        <v>7</v>
      </c>
      <c r="H12" s="30" t="s">
        <v>8</v>
      </c>
      <c r="I12" s="30" t="s">
        <v>59</v>
      </c>
      <c r="J12" s="30" t="s">
        <v>9</v>
      </c>
      <c r="K12" s="30" t="s">
        <v>10</v>
      </c>
      <c r="L12" s="30" t="s">
        <v>60</v>
      </c>
      <c r="M12" s="30" t="s">
        <v>9</v>
      </c>
      <c r="N12" s="30" t="s">
        <v>10</v>
      </c>
      <c r="O12" s="30" t="s">
        <v>74</v>
      </c>
      <c r="P12" s="30"/>
      <c r="Q12" s="30"/>
      <c r="R12" s="30" t="s">
        <v>5</v>
      </c>
      <c r="S12" s="30"/>
      <c r="T12" s="30"/>
      <c r="U12" s="30" t="s">
        <v>75</v>
      </c>
      <c r="V12" s="30"/>
      <c r="W12" s="30"/>
      <c r="X12" s="30" t="s">
        <v>12</v>
      </c>
      <c r="Y12" s="30"/>
      <c r="Z12" s="30"/>
      <c r="AA12" s="30" t="s">
        <v>7</v>
      </c>
      <c r="AB12" s="30"/>
      <c r="AC12" s="30"/>
      <c r="AD12" s="30" t="s">
        <v>8</v>
      </c>
      <c r="AE12" s="30"/>
      <c r="AF12" s="30"/>
      <c r="AG12" s="29" t="s">
        <v>13</v>
      </c>
      <c r="AH12" s="29"/>
      <c r="AI12" s="29"/>
      <c r="AJ12" s="30" t="s">
        <v>9</v>
      </c>
      <c r="AK12" s="30"/>
      <c r="AL12" s="30"/>
      <c r="AM12" s="29" t="s">
        <v>70</v>
      </c>
      <c r="AN12" s="29"/>
      <c r="AO12" s="29"/>
      <c r="AP12" s="29" t="s">
        <v>71</v>
      </c>
      <c r="AQ12" s="29"/>
      <c r="AR12" s="29"/>
      <c r="AS12" s="29" t="s">
        <v>72</v>
      </c>
      <c r="AT12" s="29"/>
      <c r="AU12" s="29"/>
      <c r="AV12" s="29" t="s">
        <v>73</v>
      </c>
      <c r="AW12" s="29"/>
      <c r="AX12" s="29"/>
      <c r="AY12" s="29" t="s">
        <v>62</v>
      </c>
      <c r="AZ12" s="29"/>
      <c r="BA12" s="29"/>
      <c r="BB12" s="29" t="s">
        <v>63</v>
      </c>
      <c r="BC12" s="29"/>
      <c r="BD12" s="29"/>
      <c r="BE12" s="29" t="s">
        <v>64</v>
      </c>
      <c r="BF12" s="29"/>
      <c r="BG12" s="29"/>
      <c r="BH12" s="29" t="s">
        <v>65</v>
      </c>
      <c r="BI12" s="29"/>
      <c r="BJ12" s="29"/>
      <c r="BK12" s="29" t="s">
        <v>66</v>
      </c>
      <c r="BL12" s="29"/>
      <c r="BM12" s="29"/>
      <c r="BN12" s="29" t="s">
        <v>67</v>
      </c>
      <c r="BO12" s="29"/>
      <c r="BP12" s="29"/>
      <c r="BQ12" s="29" t="s">
        <v>68</v>
      </c>
      <c r="BR12" s="29"/>
      <c r="BS12" s="29"/>
      <c r="BT12" s="29" t="s">
        <v>69</v>
      </c>
      <c r="BU12" s="29"/>
      <c r="BV12" s="29"/>
      <c r="BW12" s="29" t="s">
        <v>81</v>
      </c>
      <c r="BX12" s="29"/>
      <c r="BY12" s="29"/>
      <c r="BZ12" s="29" t="s">
        <v>82</v>
      </c>
      <c r="CA12" s="29"/>
      <c r="CB12" s="29"/>
      <c r="CC12" s="29" t="s">
        <v>83</v>
      </c>
      <c r="CD12" s="29"/>
      <c r="CE12" s="29"/>
      <c r="CF12" s="29" t="s">
        <v>84</v>
      </c>
      <c r="CG12" s="29"/>
      <c r="CH12" s="29"/>
      <c r="CI12" s="29" t="s">
        <v>85</v>
      </c>
      <c r="CJ12" s="29"/>
      <c r="CK12" s="29"/>
      <c r="CL12" s="29" t="s">
        <v>86</v>
      </c>
      <c r="CM12" s="29"/>
      <c r="CN12" s="29"/>
      <c r="CO12" s="29" t="s">
        <v>87</v>
      </c>
      <c r="CP12" s="29"/>
      <c r="CQ12" s="29"/>
      <c r="CR12" s="29" t="s">
        <v>77</v>
      </c>
      <c r="CS12" s="29"/>
      <c r="CT12" s="29"/>
      <c r="CU12" s="29" t="s">
        <v>78</v>
      </c>
      <c r="CV12" s="29"/>
      <c r="CW12" s="29"/>
      <c r="CX12" s="29" t="s">
        <v>79</v>
      </c>
      <c r="CY12" s="29"/>
      <c r="CZ12" s="29"/>
      <c r="DA12" s="29" t="s">
        <v>80</v>
      </c>
      <c r="DB12" s="29"/>
      <c r="DC12" s="29"/>
      <c r="DD12" s="29" t="s">
        <v>89</v>
      </c>
      <c r="DE12" s="29"/>
      <c r="DF12" s="29"/>
      <c r="DG12" s="29" t="s">
        <v>90</v>
      </c>
      <c r="DH12" s="29"/>
      <c r="DI12" s="29"/>
      <c r="DJ12" s="29" t="s">
        <v>91</v>
      </c>
      <c r="DK12" s="29"/>
      <c r="DL12" s="29"/>
      <c r="DM12" s="29" t="s">
        <v>92</v>
      </c>
      <c r="DN12" s="29"/>
      <c r="DO12" s="29"/>
      <c r="DP12" s="29" t="s">
        <v>93</v>
      </c>
      <c r="DQ12" s="29"/>
      <c r="DR12" s="29"/>
    </row>
    <row r="13" spans="1:254" ht="59.25" customHeight="1" x14ac:dyDescent="0.25">
      <c r="A13" s="36"/>
      <c r="B13" s="36"/>
      <c r="C13" s="35" t="s">
        <v>542</v>
      </c>
      <c r="D13" s="35"/>
      <c r="E13" s="35"/>
      <c r="F13" s="35" t="s">
        <v>546</v>
      </c>
      <c r="G13" s="35"/>
      <c r="H13" s="35"/>
      <c r="I13" s="35" t="s">
        <v>547</v>
      </c>
      <c r="J13" s="35"/>
      <c r="K13" s="35"/>
      <c r="L13" s="35" t="s">
        <v>548</v>
      </c>
      <c r="M13" s="35"/>
      <c r="N13" s="35"/>
      <c r="O13" s="35" t="s">
        <v>104</v>
      </c>
      <c r="P13" s="35"/>
      <c r="Q13" s="35"/>
      <c r="R13" s="35" t="s">
        <v>106</v>
      </c>
      <c r="S13" s="35"/>
      <c r="T13" s="35"/>
      <c r="U13" s="35" t="s">
        <v>550</v>
      </c>
      <c r="V13" s="35"/>
      <c r="W13" s="35"/>
      <c r="X13" s="35" t="s">
        <v>551</v>
      </c>
      <c r="Y13" s="35"/>
      <c r="Z13" s="35"/>
      <c r="AA13" s="35" t="s">
        <v>552</v>
      </c>
      <c r="AB13" s="35"/>
      <c r="AC13" s="35"/>
      <c r="AD13" s="35" t="s">
        <v>554</v>
      </c>
      <c r="AE13" s="35"/>
      <c r="AF13" s="35"/>
      <c r="AG13" s="35" t="s">
        <v>556</v>
      </c>
      <c r="AH13" s="35"/>
      <c r="AI13" s="35"/>
      <c r="AJ13" s="35" t="s">
        <v>806</v>
      </c>
      <c r="AK13" s="35"/>
      <c r="AL13" s="35"/>
      <c r="AM13" s="35" t="s">
        <v>561</v>
      </c>
      <c r="AN13" s="35"/>
      <c r="AO13" s="35"/>
      <c r="AP13" s="35" t="s">
        <v>562</v>
      </c>
      <c r="AQ13" s="35"/>
      <c r="AR13" s="35"/>
      <c r="AS13" s="35" t="s">
        <v>563</v>
      </c>
      <c r="AT13" s="35"/>
      <c r="AU13" s="35"/>
      <c r="AV13" s="35" t="s">
        <v>564</v>
      </c>
      <c r="AW13" s="35"/>
      <c r="AX13" s="35"/>
      <c r="AY13" s="35" t="s">
        <v>566</v>
      </c>
      <c r="AZ13" s="35"/>
      <c r="BA13" s="35"/>
      <c r="BB13" s="35" t="s">
        <v>567</v>
      </c>
      <c r="BC13" s="35"/>
      <c r="BD13" s="35"/>
      <c r="BE13" s="35" t="s">
        <v>568</v>
      </c>
      <c r="BF13" s="35"/>
      <c r="BG13" s="35"/>
      <c r="BH13" s="35" t="s">
        <v>569</v>
      </c>
      <c r="BI13" s="35"/>
      <c r="BJ13" s="35"/>
      <c r="BK13" s="35" t="s">
        <v>570</v>
      </c>
      <c r="BL13" s="35"/>
      <c r="BM13" s="35"/>
      <c r="BN13" s="35" t="s">
        <v>572</v>
      </c>
      <c r="BO13" s="35"/>
      <c r="BP13" s="35"/>
      <c r="BQ13" s="35" t="s">
        <v>573</v>
      </c>
      <c r="BR13" s="35"/>
      <c r="BS13" s="35"/>
      <c r="BT13" s="35" t="s">
        <v>575</v>
      </c>
      <c r="BU13" s="35"/>
      <c r="BV13" s="35"/>
      <c r="BW13" s="35" t="s">
        <v>577</v>
      </c>
      <c r="BX13" s="35"/>
      <c r="BY13" s="35"/>
      <c r="BZ13" s="35" t="s">
        <v>578</v>
      </c>
      <c r="CA13" s="35"/>
      <c r="CB13" s="35"/>
      <c r="CC13" s="35" t="s">
        <v>582</v>
      </c>
      <c r="CD13" s="35"/>
      <c r="CE13" s="35"/>
      <c r="CF13" s="35" t="s">
        <v>585</v>
      </c>
      <c r="CG13" s="35"/>
      <c r="CH13" s="35"/>
      <c r="CI13" s="35" t="s">
        <v>586</v>
      </c>
      <c r="CJ13" s="35"/>
      <c r="CK13" s="35"/>
      <c r="CL13" s="35" t="s">
        <v>587</v>
      </c>
      <c r="CM13" s="35"/>
      <c r="CN13" s="35"/>
      <c r="CO13" s="35" t="s">
        <v>588</v>
      </c>
      <c r="CP13" s="35"/>
      <c r="CQ13" s="35"/>
      <c r="CR13" s="35" t="s">
        <v>590</v>
      </c>
      <c r="CS13" s="35"/>
      <c r="CT13" s="35"/>
      <c r="CU13" s="35" t="s">
        <v>591</v>
      </c>
      <c r="CV13" s="35"/>
      <c r="CW13" s="35"/>
      <c r="CX13" s="35" t="s">
        <v>592</v>
      </c>
      <c r="CY13" s="35"/>
      <c r="CZ13" s="35"/>
      <c r="DA13" s="35" t="s">
        <v>593</v>
      </c>
      <c r="DB13" s="35"/>
      <c r="DC13" s="35"/>
      <c r="DD13" s="35" t="s">
        <v>594</v>
      </c>
      <c r="DE13" s="35"/>
      <c r="DF13" s="35"/>
      <c r="DG13" s="35" t="s">
        <v>595</v>
      </c>
      <c r="DH13" s="35"/>
      <c r="DI13" s="35"/>
      <c r="DJ13" s="35" t="s">
        <v>597</v>
      </c>
      <c r="DK13" s="35"/>
      <c r="DL13" s="35"/>
      <c r="DM13" s="35" t="s">
        <v>598</v>
      </c>
      <c r="DN13" s="35"/>
      <c r="DO13" s="35"/>
      <c r="DP13" s="35" t="s">
        <v>599</v>
      </c>
      <c r="DQ13" s="35"/>
      <c r="DR13" s="35"/>
    </row>
    <row r="14" spans="1:254" ht="120" x14ac:dyDescent="0.25">
      <c r="A14" s="36"/>
      <c r="B14" s="36"/>
      <c r="C14" s="15" t="s">
        <v>543</v>
      </c>
      <c r="D14" s="15" t="s">
        <v>544</v>
      </c>
      <c r="E14" s="15" t="s">
        <v>545</v>
      </c>
      <c r="F14" s="15" t="s">
        <v>18</v>
      </c>
      <c r="G14" s="15" t="s">
        <v>42</v>
      </c>
      <c r="H14" s="15" t="s">
        <v>94</v>
      </c>
      <c r="I14" s="15" t="s">
        <v>97</v>
      </c>
      <c r="J14" s="15" t="s">
        <v>98</v>
      </c>
      <c r="K14" s="15" t="s">
        <v>99</v>
      </c>
      <c r="L14" s="15" t="s">
        <v>101</v>
      </c>
      <c r="M14" s="15" t="s">
        <v>102</v>
      </c>
      <c r="N14" s="15" t="s">
        <v>103</v>
      </c>
      <c r="O14" s="15" t="s">
        <v>105</v>
      </c>
      <c r="P14" s="15" t="s">
        <v>29</v>
      </c>
      <c r="Q14" s="15" t="s">
        <v>30</v>
      </c>
      <c r="R14" s="15" t="s">
        <v>31</v>
      </c>
      <c r="S14" s="15" t="s">
        <v>27</v>
      </c>
      <c r="T14" s="15" t="s">
        <v>549</v>
      </c>
      <c r="U14" s="15" t="s">
        <v>108</v>
      </c>
      <c r="V14" s="15" t="s">
        <v>27</v>
      </c>
      <c r="W14" s="15" t="s">
        <v>33</v>
      </c>
      <c r="X14" s="15" t="s">
        <v>25</v>
      </c>
      <c r="Y14" s="15" t="s">
        <v>114</v>
      </c>
      <c r="Z14" s="15" t="s">
        <v>115</v>
      </c>
      <c r="AA14" s="15" t="s">
        <v>49</v>
      </c>
      <c r="AB14" s="15" t="s">
        <v>553</v>
      </c>
      <c r="AC14" s="15" t="s">
        <v>549</v>
      </c>
      <c r="AD14" s="15" t="s">
        <v>119</v>
      </c>
      <c r="AE14" s="15" t="s">
        <v>327</v>
      </c>
      <c r="AF14" s="15" t="s">
        <v>555</v>
      </c>
      <c r="AG14" s="15" t="s">
        <v>557</v>
      </c>
      <c r="AH14" s="15" t="s">
        <v>558</v>
      </c>
      <c r="AI14" s="15" t="s">
        <v>559</v>
      </c>
      <c r="AJ14" s="15" t="s">
        <v>117</v>
      </c>
      <c r="AK14" s="15" t="s">
        <v>560</v>
      </c>
      <c r="AL14" s="15" t="s">
        <v>23</v>
      </c>
      <c r="AM14" s="15" t="s">
        <v>116</v>
      </c>
      <c r="AN14" s="15" t="s">
        <v>42</v>
      </c>
      <c r="AO14" s="15" t="s">
        <v>120</v>
      </c>
      <c r="AP14" s="15" t="s">
        <v>124</v>
      </c>
      <c r="AQ14" s="15" t="s">
        <v>125</v>
      </c>
      <c r="AR14" s="15" t="s">
        <v>41</v>
      </c>
      <c r="AS14" s="15" t="s">
        <v>121</v>
      </c>
      <c r="AT14" s="15" t="s">
        <v>122</v>
      </c>
      <c r="AU14" s="15" t="s">
        <v>123</v>
      </c>
      <c r="AV14" s="15" t="s">
        <v>127</v>
      </c>
      <c r="AW14" s="15" t="s">
        <v>565</v>
      </c>
      <c r="AX14" s="15" t="s">
        <v>128</v>
      </c>
      <c r="AY14" s="15" t="s">
        <v>129</v>
      </c>
      <c r="AZ14" s="15" t="s">
        <v>130</v>
      </c>
      <c r="BA14" s="15" t="s">
        <v>131</v>
      </c>
      <c r="BB14" s="15" t="s">
        <v>132</v>
      </c>
      <c r="BC14" s="15" t="s">
        <v>27</v>
      </c>
      <c r="BD14" s="15" t="s">
        <v>133</v>
      </c>
      <c r="BE14" s="15" t="s">
        <v>134</v>
      </c>
      <c r="BF14" s="15" t="s">
        <v>540</v>
      </c>
      <c r="BG14" s="15" t="s">
        <v>135</v>
      </c>
      <c r="BH14" s="15" t="s">
        <v>14</v>
      </c>
      <c r="BI14" s="15" t="s">
        <v>137</v>
      </c>
      <c r="BJ14" s="15" t="s">
        <v>52</v>
      </c>
      <c r="BK14" s="15" t="s">
        <v>138</v>
      </c>
      <c r="BL14" s="15" t="s">
        <v>571</v>
      </c>
      <c r="BM14" s="15" t="s">
        <v>139</v>
      </c>
      <c r="BN14" s="15" t="s">
        <v>38</v>
      </c>
      <c r="BO14" s="15" t="s">
        <v>15</v>
      </c>
      <c r="BP14" s="15" t="s">
        <v>16</v>
      </c>
      <c r="BQ14" s="15" t="s">
        <v>574</v>
      </c>
      <c r="BR14" s="15" t="s">
        <v>540</v>
      </c>
      <c r="BS14" s="15" t="s">
        <v>120</v>
      </c>
      <c r="BT14" s="15" t="s">
        <v>576</v>
      </c>
      <c r="BU14" s="15" t="s">
        <v>140</v>
      </c>
      <c r="BV14" s="15" t="s">
        <v>141</v>
      </c>
      <c r="BW14" s="15" t="s">
        <v>53</v>
      </c>
      <c r="BX14" s="15" t="s">
        <v>136</v>
      </c>
      <c r="BY14" s="15" t="s">
        <v>111</v>
      </c>
      <c r="BZ14" s="15" t="s">
        <v>579</v>
      </c>
      <c r="CA14" s="15" t="s">
        <v>580</v>
      </c>
      <c r="CB14" s="15" t="s">
        <v>581</v>
      </c>
      <c r="CC14" s="15" t="s">
        <v>583</v>
      </c>
      <c r="CD14" s="15" t="s">
        <v>584</v>
      </c>
      <c r="CE14" s="15" t="s">
        <v>142</v>
      </c>
      <c r="CF14" s="15" t="s">
        <v>143</v>
      </c>
      <c r="CG14" s="15" t="s">
        <v>144</v>
      </c>
      <c r="CH14" s="15" t="s">
        <v>37</v>
      </c>
      <c r="CI14" s="15" t="s">
        <v>147</v>
      </c>
      <c r="CJ14" s="15" t="s">
        <v>148</v>
      </c>
      <c r="CK14" s="15" t="s">
        <v>48</v>
      </c>
      <c r="CL14" s="15" t="s">
        <v>149</v>
      </c>
      <c r="CM14" s="15" t="s">
        <v>150</v>
      </c>
      <c r="CN14" s="15" t="s">
        <v>151</v>
      </c>
      <c r="CO14" s="15" t="s">
        <v>152</v>
      </c>
      <c r="CP14" s="15" t="s">
        <v>153</v>
      </c>
      <c r="CQ14" s="15" t="s">
        <v>589</v>
      </c>
      <c r="CR14" s="15" t="s">
        <v>154</v>
      </c>
      <c r="CS14" s="15" t="s">
        <v>155</v>
      </c>
      <c r="CT14" s="15" t="s">
        <v>156</v>
      </c>
      <c r="CU14" s="15" t="s">
        <v>159</v>
      </c>
      <c r="CV14" s="15" t="s">
        <v>160</v>
      </c>
      <c r="CW14" s="15" t="s">
        <v>161</v>
      </c>
      <c r="CX14" s="15" t="s">
        <v>163</v>
      </c>
      <c r="CY14" s="15" t="s">
        <v>164</v>
      </c>
      <c r="CZ14" s="15" t="s">
        <v>165</v>
      </c>
      <c r="DA14" s="15" t="s">
        <v>166</v>
      </c>
      <c r="DB14" s="15" t="s">
        <v>22</v>
      </c>
      <c r="DC14" s="15" t="s">
        <v>167</v>
      </c>
      <c r="DD14" s="15" t="s">
        <v>162</v>
      </c>
      <c r="DE14" s="15" t="s">
        <v>126</v>
      </c>
      <c r="DF14" s="15" t="s">
        <v>43</v>
      </c>
      <c r="DG14" s="15" t="s">
        <v>596</v>
      </c>
      <c r="DH14" s="15" t="s">
        <v>807</v>
      </c>
      <c r="DI14" s="15" t="s">
        <v>808</v>
      </c>
      <c r="DJ14" s="15" t="s">
        <v>168</v>
      </c>
      <c r="DK14" s="15" t="s">
        <v>169</v>
      </c>
      <c r="DL14" s="15" t="s">
        <v>170</v>
      </c>
      <c r="DM14" s="15" t="s">
        <v>171</v>
      </c>
      <c r="DN14" s="15" t="s">
        <v>172</v>
      </c>
      <c r="DO14" s="15" t="s">
        <v>173</v>
      </c>
      <c r="DP14" s="15" t="s">
        <v>176</v>
      </c>
      <c r="DQ14" s="15" t="s">
        <v>177</v>
      </c>
      <c r="DR14" s="15" t="s">
        <v>54</v>
      </c>
    </row>
    <row r="15" spans="1:254" ht="15.75" x14ac:dyDescent="0.25">
      <c r="A15" s="17">
        <v>1</v>
      </c>
      <c r="B15" s="11" t="s">
        <v>817</v>
      </c>
      <c r="C15" s="5"/>
      <c r="D15" s="5"/>
      <c r="E15" s="5">
        <v>1</v>
      </c>
      <c r="F15" s="1"/>
      <c r="G15" s="1">
        <v>1</v>
      </c>
      <c r="H15" s="1"/>
      <c r="I15" s="1"/>
      <c r="J15" s="1"/>
      <c r="K15" s="1">
        <v>1</v>
      </c>
      <c r="L15" s="5"/>
      <c r="M15" s="5"/>
      <c r="N15" s="5">
        <v>1</v>
      </c>
      <c r="O15" s="11"/>
      <c r="P15" s="11">
        <v>1</v>
      </c>
      <c r="Q15" s="11"/>
      <c r="R15" s="5"/>
      <c r="S15" s="5">
        <v>1</v>
      </c>
      <c r="T15" s="5"/>
      <c r="U15" s="11"/>
      <c r="V15" s="11"/>
      <c r="W15" s="11">
        <v>1</v>
      </c>
      <c r="X15" s="11"/>
      <c r="Y15" s="11"/>
      <c r="Z15" s="11">
        <v>1</v>
      </c>
      <c r="AA15" s="11"/>
      <c r="AB15" s="11"/>
      <c r="AC15" s="11">
        <v>1</v>
      </c>
      <c r="AD15" s="11"/>
      <c r="AE15" s="11"/>
      <c r="AF15" s="11">
        <v>1</v>
      </c>
      <c r="AG15" s="11"/>
      <c r="AH15" s="11"/>
      <c r="AI15" s="11">
        <v>1</v>
      </c>
      <c r="AJ15" s="11"/>
      <c r="AK15" s="11"/>
      <c r="AL15" s="11">
        <v>1</v>
      </c>
      <c r="AM15" s="11"/>
      <c r="AN15" s="11"/>
      <c r="AO15" s="11">
        <v>1</v>
      </c>
      <c r="AP15" s="11"/>
      <c r="AQ15" s="11"/>
      <c r="AR15" s="11">
        <v>1</v>
      </c>
      <c r="AS15" s="11"/>
      <c r="AT15" s="11"/>
      <c r="AU15" s="11">
        <v>1</v>
      </c>
      <c r="AV15" s="11"/>
      <c r="AW15" s="11"/>
      <c r="AX15" s="11">
        <v>1</v>
      </c>
      <c r="AY15" s="11"/>
      <c r="AZ15" s="11"/>
      <c r="BA15" s="11">
        <v>1</v>
      </c>
      <c r="BB15" s="11"/>
      <c r="BC15" s="11"/>
      <c r="BD15" s="11">
        <v>1</v>
      </c>
      <c r="BE15" s="11"/>
      <c r="BF15" s="11"/>
      <c r="BG15" s="11">
        <v>1</v>
      </c>
      <c r="BH15" s="11"/>
      <c r="BI15" s="11"/>
      <c r="BJ15" s="11">
        <v>1</v>
      </c>
      <c r="BK15" s="11"/>
      <c r="BL15" s="11"/>
      <c r="BM15" s="11">
        <v>1</v>
      </c>
      <c r="BN15" s="11"/>
      <c r="BO15" s="11"/>
      <c r="BP15" s="11">
        <v>1</v>
      </c>
      <c r="BQ15" s="11"/>
      <c r="BR15" s="11"/>
      <c r="BS15" s="11">
        <v>1</v>
      </c>
      <c r="BT15" s="11"/>
      <c r="BU15" s="11"/>
      <c r="BV15" s="11">
        <v>1</v>
      </c>
      <c r="BW15" s="11"/>
      <c r="BX15" s="11"/>
      <c r="BY15" s="11">
        <v>1</v>
      </c>
      <c r="BZ15" s="11"/>
      <c r="CA15" s="11"/>
      <c r="CB15" s="11">
        <v>1</v>
      </c>
      <c r="CC15" s="11"/>
      <c r="CD15" s="11"/>
      <c r="CE15" s="50">
        <v>1</v>
      </c>
      <c r="CF15" s="50"/>
      <c r="CG15" s="50"/>
      <c r="CH15" s="11">
        <v>1</v>
      </c>
      <c r="CI15" s="11"/>
      <c r="CJ15" s="11"/>
      <c r="CK15" s="11">
        <v>1</v>
      </c>
      <c r="CL15" s="11"/>
      <c r="CM15" s="11"/>
      <c r="CN15" s="11">
        <v>1</v>
      </c>
      <c r="CO15" s="11"/>
      <c r="CP15" s="11"/>
      <c r="CQ15" s="11">
        <v>1</v>
      </c>
      <c r="CR15" s="4"/>
      <c r="CS15" s="4"/>
      <c r="CT15" s="4">
        <v>1</v>
      </c>
      <c r="CU15" s="4"/>
      <c r="CV15" s="4">
        <v>1</v>
      </c>
      <c r="CW15" s="4"/>
      <c r="CX15" s="4"/>
      <c r="CY15" s="4"/>
      <c r="CZ15" s="4">
        <v>1</v>
      </c>
      <c r="DA15" s="4"/>
      <c r="DB15" s="4"/>
      <c r="DC15" s="4">
        <v>1</v>
      </c>
      <c r="DD15" s="11"/>
      <c r="DE15" s="11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</row>
    <row r="16" spans="1:254" ht="15.75" x14ac:dyDescent="0.25">
      <c r="A16" s="2">
        <v>2</v>
      </c>
      <c r="B16" s="1" t="s">
        <v>818</v>
      </c>
      <c r="C16" s="5"/>
      <c r="D16" s="5">
        <v>1</v>
      </c>
      <c r="E16" s="5"/>
      <c r="F16" s="1"/>
      <c r="G16" s="1"/>
      <c r="H16" s="1">
        <v>1</v>
      </c>
      <c r="I16" s="1"/>
      <c r="J16" s="1">
        <v>1</v>
      </c>
      <c r="K16" s="1"/>
      <c r="L16" s="5"/>
      <c r="M16" s="5"/>
      <c r="N16" s="5">
        <v>1</v>
      </c>
      <c r="O16" s="11"/>
      <c r="P16" s="11">
        <v>1</v>
      </c>
      <c r="Q16" s="11"/>
      <c r="R16" s="5"/>
      <c r="S16" s="5">
        <v>1</v>
      </c>
      <c r="T16" s="5"/>
      <c r="U16" s="11"/>
      <c r="V16" s="11"/>
      <c r="W16" s="11">
        <v>1</v>
      </c>
      <c r="X16" s="11"/>
      <c r="Y16" s="11"/>
      <c r="Z16" s="11">
        <v>1</v>
      </c>
      <c r="AA16" s="11"/>
      <c r="AB16" s="11"/>
      <c r="AC16" s="11">
        <v>1</v>
      </c>
      <c r="AD16" s="11"/>
      <c r="AE16" s="11"/>
      <c r="AF16" s="11">
        <v>1</v>
      </c>
      <c r="AG16" s="11"/>
      <c r="AH16" s="11"/>
      <c r="AI16" s="11">
        <v>1</v>
      </c>
      <c r="AJ16" s="11"/>
      <c r="AK16" s="11"/>
      <c r="AL16" s="11">
        <v>1</v>
      </c>
      <c r="AM16" s="11"/>
      <c r="AN16" s="11"/>
      <c r="AO16" s="11">
        <v>1</v>
      </c>
      <c r="AP16" s="11"/>
      <c r="AQ16" s="11"/>
      <c r="AR16" s="11">
        <v>1</v>
      </c>
      <c r="AS16" s="11"/>
      <c r="AT16" s="11"/>
      <c r="AU16" s="11">
        <v>1</v>
      </c>
      <c r="AV16" s="11"/>
      <c r="AW16" s="11"/>
      <c r="AX16" s="11">
        <v>1</v>
      </c>
      <c r="AY16" s="11"/>
      <c r="AZ16" s="11"/>
      <c r="BA16" s="11">
        <v>1</v>
      </c>
      <c r="BB16" s="11"/>
      <c r="BC16" s="11"/>
      <c r="BD16" s="11">
        <v>1</v>
      </c>
      <c r="BE16" s="11"/>
      <c r="BF16" s="11"/>
      <c r="BG16" s="11">
        <v>1</v>
      </c>
      <c r="BH16" s="11"/>
      <c r="BI16" s="11"/>
      <c r="BJ16" s="11">
        <v>1</v>
      </c>
      <c r="BK16" s="11"/>
      <c r="BL16" s="11"/>
      <c r="BM16" s="11">
        <v>1</v>
      </c>
      <c r="BN16" s="11"/>
      <c r="BO16" s="11"/>
      <c r="BP16" s="11">
        <v>1</v>
      </c>
      <c r="BQ16" s="11"/>
      <c r="BR16" s="11"/>
      <c r="BS16" s="11">
        <v>1</v>
      </c>
      <c r="BT16" s="11"/>
      <c r="BU16" s="11"/>
      <c r="BV16" s="11">
        <v>1</v>
      </c>
      <c r="BW16" s="11"/>
      <c r="BX16" s="11"/>
      <c r="BY16" s="11">
        <v>1</v>
      </c>
      <c r="BZ16" s="11"/>
      <c r="CA16" s="11"/>
      <c r="CB16" s="11">
        <v>1</v>
      </c>
      <c r="CC16" s="11"/>
      <c r="CD16" s="11"/>
      <c r="CE16" s="50">
        <v>1</v>
      </c>
      <c r="CF16" s="50"/>
      <c r="CG16" s="50"/>
      <c r="CH16" s="11">
        <v>1</v>
      </c>
      <c r="CI16" s="11"/>
      <c r="CJ16" s="11"/>
      <c r="CK16" s="11">
        <v>1</v>
      </c>
      <c r="CL16" s="11"/>
      <c r="CM16" s="11"/>
      <c r="CN16" s="11">
        <v>1</v>
      </c>
      <c r="CO16" s="11"/>
      <c r="CP16" s="11"/>
      <c r="CQ16" s="11">
        <v>1</v>
      </c>
      <c r="CR16" s="4"/>
      <c r="CS16" s="4"/>
      <c r="CT16" s="4">
        <v>1</v>
      </c>
      <c r="CU16" s="4"/>
      <c r="CV16" s="4">
        <v>1</v>
      </c>
      <c r="CW16" s="4"/>
      <c r="CX16" s="4"/>
      <c r="CY16" s="4"/>
      <c r="CZ16" s="4">
        <v>1</v>
      </c>
      <c r="DA16" s="4"/>
      <c r="DB16" s="4"/>
      <c r="DC16" s="4">
        <v>1</v>
      </c>
      <c r="DD16" s="11"/>
      <c r="DE16" s="11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</row>
    <row r="17" spans="1:254" ht="15.75" x14ac:dyDescent="0.25">
      <c r="A17" s="2">
        <v>3</v>
      </c>
      <c r="B17" s="1" t="s">
        <v>819</v>
      </c>
      <c r="C17" s="5">
        <v>1</v>
      </c>
      <c r="D17" s="5"/>
      <c r="E17" s="5"/>
      <c r="F17" s="1">
        <v>1</v>
      </c>
      <c r="G17" s="1"/>
      <c r="H17" s="1"/>
      <c r="I17" s="1">
        <v>1</v>
      </c>
      <c r="J17" s="1"/>
      <c r="K17" s="1"/>
      <c r="L17" s="5">
        <v>1</v>
      </c>
      <c r="M17" s="5"/>
      <c r="N17" s="5"/>
      <c r="O17" s="11">
        <v>1</v>
      </c>
      <c r="P17" s="11"/>
      <c r="Q17" s="11"/>
      <c r="R17" s="5">
        <v>1</v>
      </c>
      <c r="S17" s="5"/>
      <c r="T17" s="5"/>
      <c r="U17" s="11">
        <v>1</v>
      </c>
      <c r="V17" s="11"/>
      <c r="W17" s="11"/>
      <c r="X17" s="11">
        <v>1</v>
      </c>
      <c r="Y17" s="11"/>
      <c r="Z17" s="11"/>
      <c r="AA17" s="11">
        <v>1</v>
      </c>
      <c r="AB17" s="11"/>
      <c r="AC17" s="11"/>
      <c r="AD17" s="11">
        <v>1</v>
      </c>
      <c r="AE17" s="11"/>
      <c r="AF17" s="11"/>
      <c r="AG17" s="11">
        <v>1</v>
      </c>
      <c r="AH17" s="11"/>
      <c r="AI17" s="11"/>
      <c r="AJ17" s="11">
        <v>1</v>
      </c>
      <c r="AK17" s="11"/>
      <c r="AL17" s="11"/>
      <c r="AM17" s="11">
        <v>1</v>
      </c>
      <c r="AN17" s="11"/>
      <c r="AO17" s="11"/>
      <c r="AP17" s="11">
        <v>1</v>
      </c>
      <c r="AQ17" s="11"/>
      <c r="AR17" s="11"/>
      <c r="AS17" s="11">
        <v>1</v>
      </c>
      <c r="AT17" s="11"/>
      <c r="AU17" s="11"/>
      <c r="AV17" s="11">
        <v>1</v>
      </c>
      <c r="AW17" s="11"/>
      <c r="AX17" s="11"/>
      <c r="AY17" s="11">
        <v>1</v>
      </c>
      <c r="AZ17" s="11"/>
      <c r="BA17" s="11"/>
      <c r="BB17" s="11">
        <v>1</v>
      </c>
      <c r="BC17" s="11"/>
      <c r="BD17" s="11"/>
      <c r="BE17" s="11">
        <v>1</v>
      </c>
      <c r="BF17" s="11"/>
      <c r="BG17" s="11"/>
      <c r="BH17" s="11">
        <v>1</v>
      </c>
      <c r="BI17" s="11"/>
      <c r="BJ17" s="11"/>
      <c r="BK17" s="11">
        <v>1</v>
      </c>
      <c r="BL17" s="11"/>
      <c r="BM17" s="11"/>
      <c r="BN17" s="11">
        <v>1</v>
      </c>
      <c r="BO17" s="11"/>
      <c r="BP17" s="11"/>
      <c r="BQ17" s="11">
        <v>1</v>
      </c>
      <c r="BR17" s="11"/>
      <c r="BS17" s="11"/>
      <c r="BT17" s="11">
        <v>1</v>
      </c>
      <c r="BU17" s="11"/>
      <c r="BV17" s="11"/>
      <c r="BW17" s="11">
        <v>1</v>
      </c>
      <c r="BX17" s="11"/>
      <c r="BY17" s="11"/>
      <c r="BZ17" s="11">
        <v>1</v>
      </c>
      <c r="CA17" s="11"/>
      <c r="CB17" s="11"/>
      <c r="CC17" s="11">
        <v>1</v>
      </c>
      <c r="CD17" s="11"/>
      <c r="CE17" s="50"/>
      <c r="CF17" s="50">
        <v>1</v>
      </c>
      <c r="CG17" s="50"/>
      <c r="CH17" s="11"/>
      <c r="CI17" s="11">
        <v>1</v>
      </c>
      <c r="CJ17" s="11"/>
      <c r="CK17" s="11"/>
      <c r="CL17" s="11">
        <v>1</v>
      </c>
      <c r="CM17" s="11"/>
      <c r="CN17" s="11"/>
      <c r="CO17" s="11">
        <v>1</v>
      </c>
      <c r="CP17" s="11"/>
      <c r="CQ17" s="11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11">
        <v>1</v>
      </c>
      <c r="DE17" s="11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</row>
    <row r="18" spans="1:254" ht="15.75" x14ac:dyDescent="0.25">
      <c r="A18" s="2">
        <v>4</v>
      </c>
      <c r="B18" s="1" t="s">
        <v>820</v>
      </c>
      <c r="C18" s="5"/>
      <c r="D18" s="5">
        <v>1</v>
      </c>
      <c r="E18" s="5"/>
      <c r="F18" s="1"/>
      <c r="G18" s="1">
        <v>1</v>
      </c>
      <c r="H18" s="1"/>
      <c r="I18" s="1"/>
      <c r="J18" s="1"/>
      <c r="K18" s="1">
        <v>1</v>
      </c>
      <c r="L18" s="5"/>
      <c r="M18" s="5"/>
      <c r="N18" s="5">
        <v>1</v>
      </c>
      <c r="O18" s="11"/>
      <c r="P18" s="11">
        <v>1</v>
      </c>
      <c r="Q18" s="11"/>
      <c r="R18" s="5"/>
      <c r="S18" s="5">
        <v>1</v>
      </c>
      <c r="T18" s="5"/>
      <c r="U18" s="11"/>
      <c r="V18" s="11"/>
      <c r="W18" s="11">
        <v>1</v>
      </c>
      <c r="X18" s="11"/>
      <c r="Y18" s="11"/>
      <c r="Z18" s="11">
        <v>1</v>
      </c>
      <c r="AA18" s="11"/>
      <c r="AB18" s="11"/>
      <c r="AC18" s="11">
        <v>1</v>
      </c>
      <c r="AD18" s="11"/>
      <c r="AE18" s="11"/>
      <c r="AF18" s="11">
        <v>1</v>
      </c>
      <c r="AG18" s="11"/>
      <c r="AH18" s="11"/>
      <c r="AI18" s="11">
        <v>1</v>
      </c>
      <c r="AJ18" s="11"/>
      <c r="AK18" s="11"/>
      <c r="AL18" s="11">
        <v>1</v>
      </c>
      <c r="AM18" s="11"/>
      <c r="AN18" s="11"/>
      <c r="AO18" s="11">
        <v>1</v>
      </c>
      <c r="AP18" s="11"/>
      <c r="AQ18" s="11"/>
      <c r="AR18" s="11">
        <v>1</v>
      </c>
      <c r="AS18" s="11"/>
      <c r="AT18" s="11"/>
      <c r="AU18" s="11">
        <v>1</v>
      </c>
      <c r="AV18" s="11"/>
      <c r="AW18" s="11"/>
      <c r="AX18" s="11">
        <v>1</v>
      </c>
      <c r="AY18" s="11"/>
      <c r="AZ18" s="11"/>
      <c r="BA18" s="11">
        <v>1</v>
      </c>
      <c r="BB18" s="11"/>
      <c r="BC18" s="11"/>
      <c r="BD18" s="11">
        <v>1</v>
      </c>
      <c r="BE18" s="11"/>
      <c r="BF18" s="11"/>
      <c r="BG18" s="11">
        <v>1</v>
      </c>
      <c r="BH18" s="11"/>
      <c r="BI18" s="11"/>
      <c r="BJ18" s="11">
        <v>1</v>
      </c>
      <c r="BK18" s="11"/>
      <c r="BL18" s="11"/>
      <c r="BM18" s="11">
        <v>1</v>
      </c>
      <c r="BN18" s="11"/>
      <c r="BO18" s="11"/>
      <c r="BP18" s="11">
        <v>1</v>
      </c>
      <c r="BQ18" s="11"/>
      <c r="BR18" s="11"/>
      <c r="BS18" s="11">
        <v>1</v>
      </c>
      <c r="BT18" s="11"/>
      <c r="BU18" s="11"/>
      <c r="BV18" s="11">
        <v>1</v>
      </c>
      <c r="BW18" s="11"/>
      <c r="BX18" s="11"/>
      <c r="BY18" s="11">
        <v>1</v>
      </c>
      <c r="BZ18" s="11"/>
      <c r="CA18" s="11"/>
      <c r="CB18" s="11">
        <v>1</v>
      </c>
      <c r="CC18" s="11"/>
      <c r="CD18" s="11"/>
      <c r="CE18" s="50">
        <v>1</v>
      </c>
      <c r="CF18" s="50"/>
      <c r="CG18" s="50"/>
      <c r="CH18" s="11">
        <v>1</v>
      </c>
      <c r="CI18" s="11"/>
      <c r="CJ18" s="11"/>
      <c r="CK18" s="11">
        <v>1</v>
      </c>
      <c r="CL18" s="11"/>
      <c r="CM18" s="11"/>
      <c r="CN18" s="11">
        <v>1</v>
      </c>
      <c r="CO18" s="11"/>
      <c r="CP18" s="11"/>
      <c r="CQ18" s="11">
        <v>1</v>
      </c>
      <c r="CR18" s="4"/>
      <c r="CS18" s="4"/>
      <c r="CT18" s="4">
        <v>1</v>
      </c>
      <c r="CU18" s="4"/>
      <c r="CV18" s="4">
        <v>1</v>
      </c>
      <c r="CW18" s="4"/>
      <c r="CX18" s="4"/>
      <c r="CY18" s="4"/>
      <c r="CZ18" s="4">
        <v>1</v>
      </c>
      <c r="DA18" s="4"/>
      <c r="DB18" s="4"/>
      <c r="DC18" s="4">
        <v>1</v>
      </c>
      <c r="DD18" s="11"/>
      <c r="DE18" s="11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</row>
    <row r="19" spans="1:254" ht="15.75" x14ac:dyDescent="0.25">
      <c r="A19" s="2">
        <v>5</v>
      </c>
      <c r="B19" s="1" t="s">
        <v>821</v>
      </c>
      <c r="C19" s="5"/>
      <c r="D19" s="5"/>
      <c r="E19" s="5">
        <v>1</v>
      </c>
      <c r="F19" s="1"/>
      <c r="G19" s="1">
        <v>1</v>
      </c>
      <c r="H19" s="1"/>
      <c r="I19" s="1"/>
      <c r="J19" s="1"/>
      <c r="K19" s="1">
        <v>1</v>
      </c>
      <c r="L19" s="5"/>
      <c r="M19" s="5"/>
      <c r="N19" s="5">
        <v>1</v>
      </c>
      <c r="O19" s="11"/>
      <c r="P19" s="11">
        <v>1</v>
      </c>
      <c r="Q19" s="11"/>
      <c r="R19" s="5"/>
      <c r="S19" s="5">
        <v>1</v>
      </c>
      <c r="T19" s="5"/>
      <c r="U19" s="11"/>
      <c r="V19" s="11"/>
      <c r="W19" s="11">
        <v>1</v>
      </c>
      <c r="X19" s="11"/>
      <c r="Y19" s="11"/>
      <c r="Z19" s="11">
        <v>1</v>
      </c>
      <c r="AA19" s="11"/>
      <c r="AB19" s="11"/>
      <c r="AC19" s="11">
        <v>1</v>
      </c>
      <c r="AD19" s="11"/>
      <c r="AE19" s="11"/>
      <c r="AF19" s="11">
        <v>1</v>
      </c>
      <c r="AG19" s="11"/>
      <c r="AH19" s="11"/>
      <c r="AI19" s="11">
        <v>1</v>
      </c>
      <c r="AJ19" s="11"/>
      <c r="AK19" s="11"/>
      <c r="AL19" s="11">
        <v>1</v>
      </c>
      <c r="AM19" s="11"/>
      <c r="AN19" s="11"/>
      <c r="AO19" s="11">
        <v>1</v>
      </c>
      <c r="AP19" s="11"/>
      <c r="AQ19" s="11"/>
      <c r="AR19" s="11">
        <v>1</v>
      </c>
      <c r="AS19" s="11"/>
      <c r="AT19" s="11"/>
      <c r="AU19" s="11">
        <v>1</v>
      </c>
      <c r="AV19" s="11"/>
      <c r="AW19" s="11"/>
      <c r="AX19" s="11">
        <v>1</v>
      </c>
      <c r="AY19" s="11"/>
      <c r="AZ19" s="11"/>
      <c r="BA19" s="11">
        <v>1</v>
      </c>
      <c r="BB19" s="11"/>
      <c r="BC19" s="11"/>
      <c r="BD19" s="11">
        <v>1</v>
      </c>
      <c r="BE19" s="11"/>
      <c r="BF19" s="11"/>
      <c r="BG19" s="11">
        <v>1</v>
      </c>
      <c r="BH19" s="11"/>
      <c r="BI19" s="11"/>
      <c r="BJ19" s="11">
        <v>1</v>
      </c>
      <c r="BK19" s="11"/>
      <c r="BL19" s="11"/>
      <c r="BM19" s="11">
        <v>1</v>
      </c>
      <c r="BN19" s="11"/>
      <c r="BO19" s="11"/>
      <c r="BP19" s="11">
        <v>1</v>
      </c>
      <c r="BQ19" s="11"/>
      <c r="BR19" s="11"/>
      <c r="BS19" s="11">
        <v>1</v>
      </c>
      <c r="BT19" s="11"/>
      <c r="BU19" s="11"/>
      <c r="BV19" s="11">
        <v>1</v>
      </c>
      <c r="BW19" s="11"/>
      <c r="BX19" s="11"/>
      <c r="BY19" s="11">
        <v>1</v>
      </c>
      <c r="BZ19" s="11"/>
      <c r="CA19" s="11"/>
      <c r="CB19" s="11">
        <v>1</v>
      </c>
      <c r="CC19" s="11"/>
      <c r="CD19" s="11"/>
      <c r="CE19" s="50">
        <v>1</v>
      </c>
      <c r="CF19" s="50"/>
      <c r="CG19" s="50"/>
      <c r="CH19" s="11">
        <v>1</v>
      </c>
      <c r="CI19" s="11"/>
      <c r="CJ19" s="11"/>
      <c r="CK19" s="11">
        <v>1</v>
      </c>
      <c r="CL19" s="11"/>
      <c r="CM19" s="11"/>
      <c r="CN19" s="11">
        <v>1</v>
      </c>
      <c r="CO19" s="11"/>
      <c r="CP19" s="11"/>
      <c r="CQ19" s="11">
        <v>1</v>
      </c>
      <c r="CR19" s="4"/>
      <c r="CS19" s="4"/>
      <c r="CT19" s="4">
        <v>1</v>
      </c>
      <c r="CU19" s="4"/>
      <c r="CV19" s="4">
        <v>1</v>
      </c>
      <c r="CW19" s="4"/>
      <c r="CX19" s="4"/>
      <c r="CY19" s="4"/>
      <c r="CZ19" s="4">
        <v>1</v>
      </c>
      <c r="DA19" s="4"/>
      <c r="DB19" s="4"/>
      <c r="DC19" s="4">
        <v>1</v>
      </c>
      <c r="DD19" s="11"/>
      <c r="DE19" s="11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</row>
    <row r="20" spans="1:254" ht="15.75" x14ac:dyDescent="0.25">
      <c r="A20" s="2">
        <v>6</v>
      </c>
      <c r="B20" s="1" t="s">
        <v>822</v>
      </c>
      <c r="C20" s="5"/>
      <c r="D20" s="5">
        <v>1</v>
      </c>
      <c r="E20" s="5"/>
      <c r="F20" s="1"/>
      <c r="G20" s="1"/>
      <c r="H20" s="1">
        <v>1</v>
      </c>
      <c r="I20" s="1"/>
      <c r="J20" s="1">
        <v>1</v>
      </c>
      <c r="K20" s="1"/>
      <c r="L20" s="5"/>
      <c r="M20" s="5"/>
      <c r="N20" s="5">
        <v>1</v>
      </c>
      <c r="O20" s="11"/>
      <c r="P20" s="11">
        <v>1</v>
      </c>
      <c r="Q20" s="11"/>
      <c r="R20" s="5"/>
      <c r="S20" s="5">
        <v>1</v>
      </c>
      <c r="T20" s="5"/>
      <c r="U20" s="11"/>
      <c r="V20" s="11"/>
      <c r="W20" s="11">
        <v>1</v>
      </c>
      <c r="X20" s="11"/>
      <c r="Y20" s="11"/>
      <c r="Z20" s="11">
        <v>1</v>
      </c>
      <c r="AA20" s="11"/>
      <c r="AB20" s="11"/>
      <c r="AC20" s="11">
        <v>1</v>
      </c>
      <c r="AD20" s="11"/>
      <c r="AE20" s="11"/>
      <c r="AF20" s="11">
        <v>1</v>
      </c>
      <c r="AG20" s="11"/>
      <c r="AH20" s="11"/>
      <c r="AI20" s="11">
        <v>1</v>
      </c>
      <c r="AJ20" s="11"/>
      <c r="AK20" s="11"/>
      <c r="AL20" s="11">
        <v>1</v>
      </c>
      <c r="AM20" s="11"/>
      <c r="AN20" s="11"/>
      <c r="AO20" s="11">
        <v>1</v>
      </c>
      <c r="AP20" s="11"/>
      <c r="AQ20" s="11"/>
      <c r="AR20" s="11">
        <v>1</v>
      </c>
      <c r="AS20" s="11"/>
      <c r="AT20" s="11"/>
      <c r="AU20" s="11">
        <v>1</v>
      </c>
      <c r="AV20" s="11"/>
      <c r="AW20" s="11"/>
      <c r="AX20" s="11">
        <v>1</v>
      </c>
      <c r="AY20" s="11"/>
      <c r="AZ20" s="11"/>
      <c r="BA20" s="11">
        <v>1</v>
      </c>
      <c r="BB20" s="11"/>
      <c r="BC20" s="11"/>
      <c r="BD20" s="11">
        <v>1</v>
      </c>
      <c r="BE20" s="11"/>
      <c r="BF20" s="11"/>
      <c r="BG20" s="11">
        <v>1</v>
      </c>
      <c r="BH20" s="11"/>
      <c r="BI20" s="11"/>
      <c r="BJ20" s="11">
        <v>1</v>
      </c>
      <c r="BK20" s="11"/>
      <c r="BL20" s="11"/>
      <c r="BM20" s="11">
        <v>1</v>
      </c>
      <c r="BN20" s="11"/>
      <c r="BO20" s="11"/>
      <c r="BP20" s="11">
        <v>1</v>
      </c>
      <c r="BQ20" s="11"/>
      <c r="BR20" s="11"/>
      <c r="BS20" s="11">
        <v>1</v>
      </c>
      <c r="BT20" s="11"/>
      <c r="BU20" s="11"/>
      <c r="BV20" s="11">
        <v>1</v>
      </c>
      <c r="BW20" s="11"/>
      <c r="BX20" s="11"/>
      <c r="BY20" s="11">
        <v>1</v>
      </c>
      <c r="BZ20" s="11"/>
      <c r="CA20" s="11"/>
      <c r="CB20" s="11">
        <v>1</v>
      </c>
      <c r="CC20" s="11"/>
      <c r="CD20" s="11"/>
      <c r="CE20" s="50">
        <v>1</v>
      </c>
      <c r="CF20" s="50"/>
      <c r="CG20" s="50"/>
      <c r="CH20" s="11">
        <v>1</v>
      </c>
      <c r="CI20" s="11"/>
      <c r="CJ20" s="11"/>
      <c r="CK20" s="11">
        <v>1</v>
      </c>
      <c r="CL20" s="11"/>
      <c r="CM20" s="11"/>
      <c r="CN20" s="11">
        <v>1</v>
      </c>
      <c r="CO20" s="11"/>
      <c r="CP20" s="11"/>
      <c r="CQ20" s="11">
        <v>1</v>
      </c>
      <c r="CR20" s="4"/>
      <c r="CS20" s="4"/>
      <c r="CT20" s="4">
        <v>1</v>
      </c>
      <c r="CU20" s="4"/>
      <c r="CV20" s="4">
        <v>1</v>
      </c>
      <c r="CW20" s="4"/>
      <c r="CX20" s="4"/>
      <c r="CY20" s="4"/>
      <c r="CZ20" s="4">
        <v>1</v>
      </c>
      <c r="DA20" s="4"/>
      <c r="DB20" s="4"/>
      <c r="DC20" s="4">
        <v>1</v>
      </c>
      <c r="DD20" s="11"/>
      <c r="DE20" s="11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</row>
    <row r="21" spans="1:254" ht="15.75" x14ac:dyDescent="0.25">
      <c r="A21" s="2">
        <v>7</v>
      </c>
      <c r="B21" s="1" t="s">
        <v>823</v>
      </c>
      <c r="C21" s="5">
        <v>1</v>
      </c>
      <c r="D21" s="5"/>
      <c r="E21" s="5"/>
      <c r="F21" s="1">
        <v>1</v>
      </c>
      <c r="G21" s="1"/>
      <c r="H21" s="1"/>
      <c r="I21" s="1">
        <v>1</v>
      </c>
      <c r="J21" s="1"/>
      <c r="K21" s="1"/>
      <c r="L21" s="5">
        <v>1</v>
      </c>
      <c r="M21" s="5"/>
      <c r="N21" s="5"/>
      <c r="O21" s="11">
        <v>1</v>
      </c>
      <c r="P21" s="11"/>
      <c r="Q21" s="11"/>
      <c r="R21" s="5">
        <v>1</v>
      </c>
      <c r="S21" s="5"/>
      <c r="T21" s="5"/>
      <c r="U21" s="11">
        <v>1</v>
      </c>
      <c r="V21" s="11"/>
      <c r="W21" s="11"/>
      <c r="X21" s="11">
        <v>1</v>
      </c>
      <c r="Y21" s="11"/>
      <c r="Z21" s="11"/>
      <c r="AA21" s="11">
        <v>1</v>
      </c>
      <c r="AB21" s="11"/>
      <c r="AC21" s="11"/>
      <c r="AD21" s="11">
        <v>1</v>
      </c>
      <c r="AE21" s="11"/>
      <c r="AF21" s="11"/>
      <c r="AG21" s="11">
        <v>1</v>
      </c>
      <c r="AH21" s="11"/>
      <c r="AI21" s="11"/>
      <c r="AJ21" s="11">
        <v>1</v>
      </c>
      <c r="AK21" s="11"/>
      <c r="AL21" s="11"/>
      <c r="AM21" s="11">
        <v>1</v>
      </c>
      <c r="AN21" s="11"/>
      <c r="AO21" s="11"/>
      <c r="AP21" s="11">
        <v>1</v>
      </c>
      <c r="AQ21" s="11"/>
      <c r="AR21" s="11"/>
      <c r="AS21" s="11">
        <v>1</v>
      </c>
      <c r="AT21" s="11"/>
      <c r="AU21" s="11"/>
      <c r="AV21" s="11">
        <v>1</v>
      </c>
      <c r="AW21" s="11"/>
      <c r="AX21" s="11"/>
      <c r="AY21" s="11">
        <v>1</v>
      </c>
      <c r="AZ21" s="11"/>
      <c r="BA21" s="11"/>
      <c r="BB21" s="11">
        <v>1</v>
      </c>
      <c r="BC21" s="11"/>
      <c r="BD21" s="11"/>
      <c r="BE21" s="11">
        <v>1</v>
      </c>
      <c r="BF21" s="11"/>
      <c r="BG21" s="11"/>
      <c r="BH21" s="11">
        <v>1</v>
      </c>
      <c r="BI21" s="11"/>
      <c r="BJ21" s="11"/>
      <c r="BK21" s="11">
        <v>1</v>
      </c>
      <c r="BL21" s="11"/>
      <c r="BM21" s="11"/>
      <c r="BN21" s="11">
        <v>1</v>
      </c>
      <c r="BO21" s="11"/>
      <c r="BP21" s="11"/>
      <c r="BQ21" s="11">
        <v>1</v>
      </c>
      <c r="BR21" s="11"/>
      <c r="BS21" s="11"/>
      <c r="BT21" s="11">
        <v>1</v>
      </c>
      <c r="BU21" s="11"/>
      <c r="BV21" s="11"/>
      <c r="BW21" s="11">
        <v>1</v>
      </c>
      <c r="BX21" s="11"/>
      <c r="BY21" s="11"/>
      <c r="BZ21" s="11">
        <v>1</v>
      </c>
      <c r="CA21" s="11"/>
      <c r="CB21" s="11"/>
      <c r="CC21" s="11">
        <v>1</v>
      </c>
      <c r="CD21" s="11"/>
      <c r="CE21" s="50"/>
      <c r="CF21" s="50">
        <v>1</v>
      </c>
      <c r="CG21" s="50"/>
      <c r="CH21" s="11"/>
      <c r="CI21" s="11">
        <v>1</v>
      </c>
      <c r="CJ21" s="11"/>
      <c r="CK21" s="11"/>
      <c r="CL21" s="11">
        <v>1</v>
      </c>
      <c r="CM21" s="11"/>
      <c r="CN21" s="11"/>
      <c r="CO21" s="11">
        <v>1</v>
      </c>
      <c r="CP21" s="11"/>
      <c r="CQ21" s="11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11">
        <v>1</v>
      </c>
      <c r="DE21" s="11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</row>
    <row r="22" spans="1:254" ht="15.75" x14ac:dyDescent="0.25">
      <c r="A22" s="3">
        <v>8</v>
      </c>
      <c r="B22" s="4" t="s">
        <v>824</v>
      </c>
      <c r="C22" s="5"/>
      <c r="D22" s="5">
        <v>1</v>
      </c>
      <c r="E22" s="5"/>
      <c r="F22" s="1"/>
      <c r="G22" s="1">
        <v>1</v>
      </c>
      <c r="H22" s="1"/>
      <c r="I22" s="1"/>
      <c r="J22" s="1"/>
      <c r="K22" s="1">
        <v>1</v>
      </c>
      <c r="L22" s="5"/>
      <c r="M22" s="5"/>
      <c r="N22" s="5">
        <v>1</v>
      </c>
      <c r="O22" s="11"/>
      <c r="P22" s="11">
        <v>1</v>
      </c>
      <c r="Q22" s="11"/>
      <c r="R22" s="5"/>
      <c r="S22" s="5">
        <v>1</v>
      </c>
      <c r="T22" s="5"/>
      <c r="U22" s="11"/>
      <c r="V22" s="11"/>
      <c r="W22" s="11">
        <v>1</v>
      </c>
      <c r="X22" s="11"/>
      <c r="Y22" s="11"/>
      <c r="Z22" s="11">
        <v>1</v>
      </c>
      <c r="AA22" s="11"/>
      <c r="AB22" s="11"/>
      <c r="AC22" s="11">
        <v>1</v>
      </c>
      <c r="AD22" s="11"/>
      <c r="AE22" s="11"/>
      <c r="AF22" s="11">
        <v>1</v>
      </c>
      <c r="AG22" s="11"/>
      <c r="AH22" s="11"/>
      <c r="AI22" s="11">
        <v>1</v>
      </c>
      <c r="AJ22" s="11"/>
      <c r="AK22" s="11"/>
      <c r="AL22" s="11">
        <v>1</v>
      </c>
      <c r="AM22" s="11"/>
      <c r="AN22" s="11"/>
      <c r="AO22" s="11">
        <v>1</v>
      </c>
      <c r="AP22" s="11"/>
      <c r="AQ22" s="11"/>
      <c r="AR22" s="11">
        <v>1</v>
      </c>
      <c r="AS22" s="11"/>
      <c r="AT22" s="11"/>
      <c r="AU22" s="11">
        <v>1</v>
      </c>
      <c r="AV22" s="11"/>
      <c r="AW22" s="11"/>
      <c r="AX22" s="11">
        <v>1</v>
      </c>
      <c r="AY22" s="11"/>
      <c r="AZ22" s="11"/>
      <c r="BA22" s="11">
        <v>1</v>
      </c>
      <c r="BB22" s="11"/>
      <c r="BC22" s="11"/>
      <c r="BD22" s="11">
        <v>1</v>
      </c>
      <c r="BE22" s="11"/>
      <c r="BF22" s="11"/>
      <c r="BG22" s="11">
        <v>1</v>
      </c>
      <c r="BH22" s="11"/>
      <c r="BI22" s="11"/>
      <c r="BJ22" s="11">
        <v>1</v>
      </c>
      <c r="BK22" s="11"/>
      <c r="BL22" s="11"/>
      <c r="BM22" s="11">
        <v>1</v>
      </c>
      <c r="BN22" s="11"/>
      <c r="BO22" s="11"/>
      <c r="BP22" s="11">
        <v>1</v>
      </c>
      <c r="BQ22" s="11"/>
      <c r="BR22" s="11"/>
      <c r="BS22" s="11">
        <v>1</v>
      </c>
      <c r="BT22" s="11"/>
      <c r="BU22" s="11"/>
      <c r="BV22" s="11">
        <v>1</v>
      </c>
      <c r="BW22" s="11"/>
      <c r="BX22" s="11"/>
      <c r="BY22" s="11">
        <v>1</v>
      </c>
      <c r="BZ22" s="11"/>
      <c r="CA22" s="11"/>
      <c r="CB22" s="11">
        <v>1</v>
      </c>
      <c r="CC22" s="11"/>
      <c r="CD22" s="11"/>
      <c r="CE22" s="50">
        <v>1</v>
      </c>
      <c r="CF22" s="50"/>
      <c r="CG22" s="50"/>
      <c r="CH22" s="11">
        <v>1</v>
      </c>
      <c r="CI22" s="11"/>
      <c r="CJ22" s="11"/>
      <c r="CK22" s="11">
        <v>1</v>
      </c>
      <c r="CL22" s="11"/>
      <c r="CM22" s="11"/>
      <c r="CN22" s="11">
        <v>1</v>
      </c>
      <c r="CO22" s="11"/>
      <c r="CP22" s="11"/>
      <c r="CQ22" s="11">
        <v>1</v>
      </c>
      <c r="CR22" s="4"/>
      <c r="CS22" s="4"/>
      <c r="CT22" s="4">
        <v>1</v>
      </c>
      <c r="CU22" s="4"/>
      <c r="CV22" s="4">
        <v>1</v>
      </c>
      <c r="CW22" s="4"/>
      <c r="CX22" s="4"/>
      <c r="CY22" s="4"/>
      <c r="CZ22" s="4">
        <v>1</v>
      </c>
      <c r="DA22" s="4"/>
      <c r="DB22" s="4"/>
      <c r="DC22" s="4">
        <v>1</v>
      </c>
      <c r="DD22" s="11"/>
      <c r="DE22" s="11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</row>
    <row r="23" spans="1:254" x14ac:dyDescent="0.25">
      <c r="A23" s="31" t="s">
        <v>179</v>
      </c>
      <c r="B23" s="32"/>
      <c r="C23" s="18">
        <f>SUM(C15:C22)</f>
        <v>2</v>
      </c>
      <c r="D23" s="18">
        <f>SUM(D15:D22)</f>
        <v>4</v>
      </c>
      <c r="E23" s="18">
        <f>SUM(E15:E22)</f>
        <v>2</v>
      </c>
      <c r="F23" s="18">
        <f>SUM(F15:F22)</f>
        <v>2</v>
      </c>
      <c r="G23" s="18">
        <f>SUM(G15:G22)</f>
        <v>4</v>
      </c>
      <c r="H23" s="18">
        <f>SUM(H15:H22)</f>
        <v>2</v>
      </c>
      <c r="I23" s="18">
        <f>SUM(I15:I22)</f>
        <v>2</v>
      </c>
      <c r="J23" s="18">
        <f>SUM(J15:J22)</f>
        <v>2</v>
      </c>
      <c r="K23" s="18">
        <f>SUM(K15:K22)</f>
        <v>4</v>
      </c>
      <c r="L23" s="18">
        <f>SUM(L15:L22)</f>
        <v>2</v>
      </c>
      <c r="M23" s="18">
        <f>SUM(M15:M22)</f>
        <v>0</v>
      </c>
      <c r="N23" s="18">
        <f>SUM(N15:N22)</f>
        <v>6</v>
      </c>
      <c r="O23" s="18">
        <f>SUM(O15:O22)</f>
        <v>2</v>
      </c>
      <c r="P23" s="18">
        <f>SUM(P15:P22)</f>
        <v>6</v>
      </c>
      <c r="Q23" s="18">
        <f>SUM(Q15:Q22)</f>
        <v>0</v>
      </c>
      <c r="R23" s="18">
        <f>SUM(R15:R22)</f>
        <v>2</v>
      </c>
      <c r="S23" s="18">
        <f>SUM(S15:S22)</f>
        <v>6</v>
      </c>
      <c r="T23" s="18">
        <f>SUM(T15:T22)</f>
        <v>0</v>
      </c>
      <c r="U23" s="18">
        <f>SUM(U15:U22)</f>
        <v>2</v>
      </c>
      <c r="V23" s="18">
        <f>SUM(V15:V22)</f>
        <v>0</v>
      </c>
      <c r="W23" s="18">
        <f>SUM(W15:W22)</f>
        <v>6</v>
      </c>
      <c r="X23" s="18">
        <f>SUM(X15:X22)</f>
        <v>2</v>
      </c>
      <c r="Y23" s="18">
        <f>SUM(Y15:Y22)</f>
        <v>0</v>
      </c>
      <c r="Z23" s="18">
        <f>SUM(Z15:Z22)</f>
        <v>6</v>
      </c>
      <c r="AA23" s="18">
        <f>SUM(AA15:AA22)</f>
        <v>2</v>
      </c>
      <c r="AB23" s="18">
        <f>SUM(AB15:AB22)</f>
        <v>0</v>
      </c>
      <c r="AC23" s="18">
        <f>SUM(AC15:AC22)</f>
        <v>6</v>
      </c>
      <c r="AD23" s="18">
        <f>SUM(AD15:AD22)</f>
        <v>2</v>
      </c>
      <c r="AE23" s="18">
        <f>SUM(AE15:AE22)</f>
        <v>0</v>
      </c>
      <c r="AF23" s="18">
        <f>SUM(AF15:AF22)</f>
        <v>6</v>
      </c>
      <c r="AG23" s="18">
        <f>SUM(AG15:AG22)</f>
        <v>2</v>
      </c>
      <c r="AH23" s="18">
        <f>SUM(AH15:AH22)</f>
        <v>0</v>
      </c>
      <c r="AI23" s="18">
        <f>SUM(AI15:AI22)</f>
        <v>6</v>
      </c>
      <c r="AJ23" s="18">
        <f>SUM(AJ15:AJ22)</f>
        <v>2</v>
      </c>
      <c r="AK23" s="18">
        <f>SUM(AK15:AK22)</f>
        <v>0</v>
      </c>
      <c r="AL23" s="18">
        <f>SUM(AL15:AL22)</f>
        <v>6</v>
      </c>
      <c r="AM23" s="18">
        <f>SUM(AM15:AM22)</f>
        <v>2</v>
      </c>
      <c r="AN23" s="18">
        <f>SUM(AN15:AN22)</f>
        <v>0</v>
      </c>
      <c r="AO23" s="18">
        <f>SUM(AO15:AO22)</f>
        <v>6</v>
      </c>
      <c r="AP23" s="18">
        <f>SUM(AP15:AP22)</f>
        <v>2</v>
      </c>
      <c r="AQ23" s="18">
        <f>SUM(AQ15:AQ22)</f>
        <v>0</v>
      </c>
      <c r="AR23" s="18">
        <f>SUM(AR15:AR22)</f>
        <v>6</v>
      </c>
      <c r="AS23" s="18">
        <f>SUM(AS15:AS22)</f>
        <v>2</v>
      </c>
      <c r="AT23" s="18">
        <f>SUM(AT15:AT22)</f>
        <v>0</v>
      </c>
      <c r="AU23" s="18">
        <f>SUM(AU15:AU22)</f>
        <v>6</v>
      </c>
      <c r="AV23" s="18">
        <f>SUM(AV15:AV22)</f>
        <v>2</v>
      </c>
      <c r="AW23" s="18">
        <f>SUM(AW15:AW22)</f>
        <v>0</v>
      </c>
      <c r="AX23" s="18">
        <f>SUM(AX15:AX22)</f>
        <v>6</v>
      </c>
      <c r="AY23" s="18">
        <f>SUM(AY15:AY22)</f>
        <v>2</v>
      </c>
      <c r="AZ23" s="18">
        <f>SUM(AZ15:AZ22)</f>
        <v>0</v>
      </c>
      <c r="BA23" s="18">
        <f>SUM(BA15:BA22)</f>
        <v>6</v>
      </c>
      <c r="BB23" s="18">
        <f>SUM(BB15:BB22)</f>
        <v>2</v>
      </c>
      <c r="BC23" s="18">
        <f>SUM(BC15:BC22)</f>
        <v>0</v>
      </c>
      <c r="BD23" s="18">
        <f>SUM(BD15:BD22)</f>
        <v>6</v>
      </c>
      <c r="BE23" s="18">
        <f>SUM(BE15:BE22)</f>
        <v>2</v>
      </c>
      <c r="BF23" s="18">
        <f>SUM(BF15:BF22)</f>
        <v>0</v>
      </c>
      <c r="BG23" s="18">
        <f>SUM(BG15:BG22)</f>
        <v>6</v>
      </c>
      <c r="BH23" s="18">
        <f>SUM(BH15:BH22)</f>
        <v>2</v>
      </c>
      <c r="BI23" s="18">
        <f>SUM(BI15:BI22)</f>
        <v>0</v>
      </c>
      <c r="BJ23" s="18">
        <f>SUM(BJ15:BJ22)</f>
        <v>6</v>
      </c>
      <c r="BK23" s="18">
        <f>SUM(BK15:BK22)</f>
        <v>2</v>
      </c>
      <c r="BL23" s="18">
        <f>SUM(BL15:BL22)</f>
        <v>0</v>
      </c>
      <c r="BM23" s="18">
        <f>SUM(BM15:BM22)</f>
        <v>6</v>
      </c>
      <c r="BN23" s="18">
        <f>SUM(BN15:BN22)</f>
        <v>2</v>
      </c>
      <c r="BO23" s="18">
        <f>SUM(BO15:BO22)</f>
        <v>0</v>
      </c>
      <c r="BP23" s="18">
        <f>SUM(BP15:BP22)</f>
        <v>6</v>
      </c>
      <c r="BQ23" s="18">
        <f>SUM(BQ15:BQ22)</f>
        <v>2</v>
      </c>
      <c r="BR23" s="18">
        <f>SUM(BR15:BR22)</f>
        <v>0</v>
      </c>
      <c r="BS23" s="18">
        <f>SUM(BS15:BS22)</f>
        <v>6</v>
      </c>
      <c r="BT23" s="18">
        <f>SUM(BT15:BT22)</f>
        <v>2</v>
      </c>
      <c r="BU23" s="18">
        <f>SUM(BU15:BU22)</f>
        <v>0</v>
      </c>
      <c r="BV23" s="18">
        <f>SUM(BV15:BV22)</f>
        <v>6</v>
      </c>
      <c r="BW23" s="18">
        <f>SUM(BW15:BW22)</f>
        <v>2</v>
      </c>
      <c r="BX23" s="18">
        <f>SUM(BX15:BX22)</f>
        <v>0</v>
      </c>
      <c r="BY23" s="18">
        <f>SUM(BY15:BY22)</f>
        <v>6</v>
      </c>
      <c r="BZ23" s="18">
        <f>SUM(BZ15:BZ22)</f>
        <v>2</v>
      </c>
      <c r="CA23" s="18">
        <f>SUM(CA15:CA22)</f>
        <v>0</v>
      </c>
      <c r="CB23" s="18">
        <f>SUM(CB15:CB22)</f>
        <v>6</v>
      </c>
      <c r="CC23" s="18">
        <f>SUM(CC15:CC22)</f>
        <v>2</v>
      </c>
      <c r="CD23" s="18">
        <f>SUM(CD15:CD22)</f>
        <v>0</v>
      </c>
      <c r="CE23" s="18">
        <f>SUM(CE15:CE22)</f>
        <v>6</v>
      </c>
      <c r="CF23" s="18">
        <f>SUM(CF15:CF22)</f>
        <v>2</v>
      </c>
      <c r="CG23" s="18">
        <f>SUM(CG15:CG22)</f>
        <v>0</v>
      </c>
      <c r="CH23" s="18">
        <f>SUM(CH15:CH22)</f>
        <v>6</v>
      </c>
      <c r="CI23" s="18">
        <f>SUM(CI15:CI22)</f>
        <v>2</v>
      </c>
      <c r="CJ23" s="18">
        <f>SUM(CJ15:CJ22)</f>
        <v>0</v>
      </c>
      <c r="CK23" s="18">
        <f>SUM(CK15:CK22)</f>
        <v>6</v>
      </c>
      <c r="CL23" s="18">
        <f>SUM(CL15:CL22)</f>
        <v>2</v>
      </c>
      <c r="CM23" s="18">
        <f>SUM(CM15:CM22)</f>
        <v>0</v>
      </c>
      <c r="CN23" s="18">
        <f>SUM(CN15:CN22)</f>
        <v>6</v>
      </c>
      <c r="CO23" s="18">
        <f>SUM(CO15:CO22)</f>
        <v>2</v>
      </c>
      <c r="CP23" s="18">
        <f>SUM(CP15:CP22)</f>
        <v>0</v>
      </c>
      <c r="CQ23" s="18">
        <f>SUM(CQ15:CQ22)</f>
        <v>6</v>
      </c>
      <c r="CR23" s="18">
        <f>SUM(CR15:CR22)</f>
        <v>2</v>
      </c>
      <c r="CS23" s="18">
        <f>SUM(CS15:CS22)</f>
        <v>0</v>
      </c>
      <c r="CT23" s="18">
        <f>SUM(CT15:CT22)</f>
        <v>6</v>
      </c>
      <c r="CU23" s="18">
        <f>SUM(CU15:CU22)</f>
        <v>2</v>
      </c>
      <c r="CV23" s="18">
        <f>SUM(CV15:CV22)</f>
        <v>6</v>
      </c>
      <c r="CW23" s="18">
        <f>SUM(CW15:CW22)</f>
        <v>0</v>
      </c>
      <c r="CX23" s="18">
        <f>SUM(CX15:CX22)</f>
        <v>2</v>
      </c>
      <c r="CY23" s="18">
        <f>SUM(CY15:CY22)</f>
        <v>0</v>
      </c>
      <c r="CZ23" s="18">
        <f>SUM(CZ15:CZ22)</f>
        <v>6</v>
      </c>
      <c r="DA23" s="18">
        <f>SUM(DA15:DA22)</f>
        <v>2</v>
      </c>
      <c r="DB23" s="18">
        <f>SUM(DB15:DB22)</f>
        <v>0</v>
      </c>
      <c r="DC23" s="18">
        <f>SUM(DC15:DC22)</f>
        <v>6</v>
      </c>
      <c r="DD23" s="18">
        <f>SUM(DD15:DD22)</f>
        <v>2</v>
      </c>
      <c r="DE23" s="18">
        <f>SUM(DE15:DE22)</f>
        <v>0</v>
      </c>
      <c r="DF23" s="18">
        <f>SUM(DF15:DF22)</f>
        <v>6</v>
      </c>
      <c r="DG23" s="18">
        <f>SUM(DG15:DG22)</f>
        <v>2</v>
      </c>
      <c r="DH23" s="18">
        <f>SUM(DH15:DH22)</f>
        <v>0</v>
      </c>
      <c r="DI23" s="18">
        <f>SUM(DI15:DI22)</f>
        <v>6</v>
      </c>
      <c r="DJ23" s="18">
        <f>SUM(DJ15:DJ22)</f>
        <v>2</v>
      </c>
      <c r="DK23" s="18">
        <f>SUM(DK15:DK22)</f>
        <v>0</v>
      </c>
      <c r="DL23" s="18">
        <f>SUM(DL15:DL22)</f>
        <v>6</v>
      </c>
      <c r="DM23" s="18">
        <f>SUM(DM15:DM22)</f>
        <v>2</v>
      </c>
      <c r="DN23" s="18">
        <f>SUM(DN15:DN22)</f>
        <v>0</v>
      </c>
      <c r="DO23" s="18">
        <f>SUM(DO15:DO22)</f>
        <v>6</v>
      </c>
      <c r="DP23" s="18">
        <f>SUM(DP15:DP22)</f>
        <v>2</v>
      </c>
      <c r="DQ23" s="18">
        <f>SUM(DQ15:DQ22)</f>
        <v>0</v>
      </c>
      <c r="DR23" s="18">
        <f>SUM(DR15:DR22)</f>
        <v>6</v>
      </c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</row>
    <row r="24" spans="1:254" x14ac:dyDescent="0.25">
      <c r="A24" s="33" t="s">
        <v>538</v>
      </c>
      <c r="B24" s="34"/>
      <c r="C24" s="21">
        <f>C23/8%</f>
        <v>25</v>
      </c>
      <c r="D24" s="21">
        <f t="shared" ref="D24:BO24" si="0">D23/8%</f>
        <v>50</v>
      </c>
      <c r="E24" s="21">
        <f t="shared" si="0"/>
        <v>25</v>
      </c>
      <c r="F24" s="21">
        <f t="shared" si="0"/>
        <v>25</v>
      </c>
      <c r="G24" s="21">
        <f t="shared" si="0"/>
        <v>50</v>
      </c>
      <c r="H24" s="21">
        <f t="shared" si="0"/>
        <v>25</v>
      </c>
      <c r="I24" s="21">
        <f t="shared" si="0"/>
        <v>25</v>
      </c>
      <c r="J24" s="21">
        <f t="shared" si="0"/>
        <v>25</v>
      </c>
      <c r="K24" s="21">
        <f t="shared" si="0"/>
        <v>50</v>
      </c>
      <c r="L24" s="21">
        <f t="shared" si="0"/>
        <v>25</v>
      </c>
      <c r="M24" s="21">
        <f t="shared" si="0"/>
        <v>0</v>
      </c>
      <c r="N24" s="21">
        <f t="shared" si="0"/>
        <v>75</v>
      </c>
      <c r="O24" s="21">
        <f t="shared" si="0"/>
        <v>25</v>
      </c>
      <c r="P24" s="21">
        <f t="shared" si="0"/>
        <v>75</v>
      </c>
      <c r="Q24" s="21">
        <f t="shared" si="0"/>
        <v>0</v>
      </c>
      <c r="R24" s="21">
        <f t="shared" si="0"/>
        <v>25</v>
      </c>
      <c r="S24" s="21">
        <f t="shared" si="0"/>
        <v>75</v>
      </c>
      <c r="T24" s="21">
        <f t="shared" si="0"/>
        <v>0</v>
      </c>
      <c r="U24" s="21">
        <f t="shared" si="0"/>
        <v>25</v>
      </c>
      <c r="V24" s="21">
        <f t="shared" si="0"/>
        <v>0</v>
      </c>
      <c r="W24" s="21">
        <f t="shared" si="0"/>
        <v>75</v>
      </c>
      <c r="X24" s="21">
        <f t="shared" si="0"/>
        <v>25</v>
      </c>
      <c r="Y24" s="21">
        <f t="shared" si="0"/>
        <v>0</v>
      </c>
      <c r="Z24" s="21">
        <f t="shared" si="0"/>
        <v>75</v>
      </c>
      <c r="AA24" s="21">
        <f t="shared" si="0"/>
        <v>25</v>
      </c>
      <c r="AB24" s="21">
        <f t="shared" si="0"/>
        <v>0</v>
      </c>
      <c r="AC24" s="21">
        <f t="shared" si="0"/>
        <v>75</v>
      </c>
      <c r="AD24" s="21">
        <f t="shared" si="0"/>
        <v>25</v>
      </c>
      <c r="AE24" s="21">
        <f t="shared" si="0"/>
        <v>0</v>
      </c>
      <c r="AF24" s="21">
        <f t="shared" si="0"/>
        <v>75</v>
      </c>
      <c r="AG24" s="21">
        <f t="shared" si="0"/>
        <v>25</v>
      </c>
      <c r="AH24" s="21">
        <f t="shared" si="0"/>
        <v>0</v>
      </c>
      <c r="AI24" s="21">
        <f t="shared" si="0"/>
        <v>75</v>
      </c>
      <c r="AJ24" s="21">
        <f t="shared" si="0"/>
        <v>25</v>
      </c>
      <c r="AK24" s="21">
        <f t="shared" si="0"/>
        <v>0</v>
      </c>
      <c r="AL24" s="21">
        <f t="shared" si="0"/>
        <v>75</v>
      </c>
      <c r="AM24" s="21">
        <f t="shared" si="0"/>
        <v>25</v>
      </c>
      <c r="AN24" s="21">
        <f t="shared" si="0"/>
        <v>0</v>
      </c>
      <c r="AO24" s="21">
        <f t="shared" si="0"/>
        <v>75</v>
      </c>
      <c r="AP24" s="21">
        <f t="shared" si="0"/>
        <v>25</v>
      </c>
      <c r="AQ24" s="21">
        <f t="shared" si="0"/>
        <v>0</v>
      </c>
      <c r="AR24" s="21">
        <f t="shared" si="0"/>
        <v>75</v>
      </c>
      <c r="AS24" s="21">
        <f t="shared" si="0"/>
        <v>25</v>
      </c>
      <c r="AT24" s="21">
        <f t="shared" si="0"/>
        <v>0</v>
      </c>
      <c r="AU24" s="21">
        <f t="shared" si="0"/>
        <v>75</v>
      </c>
      <c r="AV24" s="21">
        <f t="shared" si="0"/>
        <v>25</v>
      </c>
      <c r="AW24" s="21">
        <f t="shared" si="0"/>
        <v>0</v>
      </c>
      <c r="AX24" s="21">
        <f t="shared" si="0"/>
        <v>75</v>
      </c>
      <c r="AY24" s="21">
        <f t="shared" si="0"/>
        <v>25</v>
      </c>
      <c r="AZ24" s="21">
        <f t="shared" si="0"/>
        <v>0</v>
      </c>
      <c r="BA24" s="21">
        <f t="shared" si="0"/>
        <v>75</v>
      </c>
      <c r="BB24" s="21">
        <f t="shared" si="0"/>
        <v>25</v>
      </c>
      <c r="BC24" s="21">
        <f t="shared" si="0"/>
        <v>0</v>
      </c>
      <c r="BD24" s="21">
        <f t="shared" si="0"/>
        <v>75</v>
      </c>
      <c r="BE24" s="21">
        <f t="shared" si="0"/>
        <v>25</v>
      </c>
      <c r="BF24" s="21">
        <f t="shared" si="0"/>
        <v>0</v>
      </c>
      <c r="BG24" s="21">
        <f t="shared" si="0"/>
        <v>75</v>
      </c>
      <c r="BH24" s="21">
        <f t="shared" si="0"/>
        <v>25</v>
      </c>
      <c r="BI24" s="21">
        <f t="shared" si="0"/>
        <v>0</v>
      </c>
      <c r="BJ24" s="21">
        <f t="shared" si="0"/>
        <v>75</v>
      </c>
      <c r="BK24" s="21">
        <f t="shared" si="0"/>
        <v>25</v>
      </c>
      <c r="BL24" s="21">
        <f t="shared" si="0"/>
        <v>0</v>
      </c>
      <c r="BM24" s="21">
        <f t="shared" si="0"/>
        <v>75</v>
      </c>
      <c r="BN24" s="21">
        <f t="shared" si="0"/>
        <v>25</v>
      </c>
      <c r="BO24" s="21">
        <f t="shared" si="0"/>
        <v>0</v>
      </c>
      <c r="BP24" s="21">
        <f t="shared" ref="BP24:DR24" si="1">BP23/8%</f>
        <v>75</v>
      </c>
      <c r="BQ24" s="21">
        <f t="shared" si="1"/>
        <v>25</v>
      </c>
      <c r="BR24" s="21">
        <f t="shared" si="1"/>
        <v>0</v>
      </c>
      <c r="BS24" s="21">
        <f t="shared" si="1"/>
        <v>75</v>
      </c>
      <c r="BT24" s="21">
        <f t="shared" si="1"/>
        <v>25</v>
      </c>
      <c r="BU24" s="21">
        <f t="shared" si="1"/>
        <v>0</v>
      </c>
      <c r="BV24" s="21">
        <f t="shared" si="1"/>
        <v>75</v>
      </c>
      <c r="BW24" s="21">
        <f t="shared" si="1"/>
        <v>25</v>
      </c>
      <c r="BX24" s="21">
        <f t="shared" si="1"/>
        <v>0</v>
      </c>
      <c r="BY24" s="21">
        <f t="shared" si="1"/>
        <v>75</v>
      </c>
      <c r="BZ24" s="21">
        <f t="shared" si="1"/>
        <v>25</v>
      </c>
      <c r="CA24" s="21">
        <f t="shared" si="1"/>
        <v>0</v>
      </c>
      <c r="CB24" s="21">
        <f t="shared" si="1"/>
        <v>75</v>
      </c>
      <c r="CC24" s="21">
        <f t="shared" si="1"/>
        <v>25</v>
      </c>
      <c r="CD24" s="21">
        <f t="shared" si="1"/>
        <v>0</v>
      </c>
      <c r="CE24" s="21">
        <f t="shared" si="1"/>
        <v>75</v>
      </c>
      <c r="CF24" s="21">
        <f t="shared" si="1"/>
        <v>25</v>
      </c>
      <c r="CG24" s="21">
        <f t="shared" si="1"/>
        <v>0</v>
      </c>
      <c r="CH24" s="21">
        <f t="shared" si="1"/>
        <v>75</v>
      </c>
      <c r="CI24" s="21">
        <f t="shared" si="1"/>
        <v>25</v>
      </c>
      <c r="CJ24" s="21">
        <f t="shared" si="1"/>
        <v>0</v>
      </c>
      <c r="CK24" s="21">
        <f t="shared" si="1"/>
        <v>75</v>
      </c>
      <c r="CL24" s="21">
        <f t="shared" si="1"/>
        <v>25</v>
      </c>
      <c r="CM24" s="21">
        <f t="shared" si="1"/>
        <v>0</v>
      </c>
      <c r="CN24" s="21">
        <f t="shared" si="1"/>
        <v>75</v>
      </c>
      <c r="CO24" s="21">
        <f t="shared" si="1"/>
        <v>25</v>
      </c>
      <c r="CP24" s="21">
        <f t="shared" si="1"/>
        <v>0</v>
      </c>
      <c r="CQ24" s="21">
        <f t="shared" si="1"/>
        <v>75</v>
      </c>
      <c r="CR24" s="21">
        <f t="shared" si="1"/>
        <v>25</v>
      </c>
      <c r="CS24" s="21">
        <f t="shared" si="1"/>
        <v>0</v>
      </c>
      <c r="CT24" s="21">
        <f t="shared" si="1"/>
        <v>75</v>
      </c>
      <c r="CU24" s="21">
        <f t="shared" si="1"/>
        <v>25</v>
      </c>
      <c r="CV24" s="21">
        <f t="shared" si="1"/>
        <v>75</v>
      </c>
      <c r="CW24" s="21">
        <f t="shared" si="1"/>
        <v>0</v>
      </c>
      <c r="CX24" s="21">
        <f t="shared" si="1"/>
        <v>25</v>
      </c>
      <c r="CY24" s="21">
        <f t="shared" si="1"/>
        <v>0</v>
      </c>
      <c r="CZ24" s="21">
        <f t="shared" si="1"/>
        <v>75</v>
      </c>
      <c r="DA24" s="21">
        <f t="shared" si="1"/>
        <v>25</v>
      </c>
      <c r="DB24" s="21">
        <f t="shared" si="1"/>
        <v>0</v>
      </c>
      <c r="DC24" s="21">
        <f t="shared" si="1"/>
        <v>75</v>
      </c>
      <c r="DD24" s="21">
        <f t="shared" si="1"/>
        <v>25</v>
      </c>
      <c r="DE24" s="21">
        <f t="shared" si="1"/>
        <v>0</v>
      </c>
      <c r="DF24" s="21">
        <f t="shared" si="1"/>
        <v>75</v>
      </c>
      <c r="DG24" s="21">
        <f t="shared" si="1"/>
        <v>25</v>
      </c>
      <c r="DH24" s="21">
        <f t="shared" si="1"/>
        <v>0</v>
      </c>
      <c r="DI24" s="21">
        <f t="shared" si="1"/>
        <v>75</v>
      </c>
      <c r="DJ24" s="21">
        <f t="shared" si="1"/>
        <v>25</v>
      </c>
      <c r="DK24" s="21">
        <f t="shared" si="1"/>
        <v>0</v>
      </c>
      <c r="DL24" s="21">
        <f t="shared" si="1"/>
        <v>75</v>
      </c>
      <c r="DM24" s="21">
        <f t="shared" si="1"/>
        <v>25</v>
      </c>
      <c r="DN24" s="21">
        <f t="shared" si="1"/>
        <v>0</v>
      </c>
      <c r="DO24" s="21">
        <f t="shared" si="1"/>
        <v>75</v>
      </c>
      <c r="DP24" s="21">
        <f t="shared" si="1"/>
        <v>25</v>
      </c>
      <c r="DQ24" s="21">
        <f t="shared" si="1"/>
        <v>0</v>
      </c>
      <c r="DR24" s="21">
        <f t="shared" si="1"/>
        <v>75</v>
      </c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</row>
    <row r="26" spans="1:254" ht="15.75" x14ac:dyDescent="0.25">
      <c r="B26" t="s">
        <v>518</v>
      </c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</row>
    <row r="27" spans="1:254" ht="15.75" x14ac:dyDescent="0.25">
      <c r="B27" t="s">
        <v>519</v>
      </c>
      <c r="C27" t="s">
        <v>522</v>
      </c>
      <c r="D27" s="24">
        <f>(C24+F24+I24+L24)/4</f>
        <v>25</v>
      </c>
      <c r="E27">
        <f>D27/100*8</f>
        <v>2</v>
      </c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</row>
    <row r="28" spans="1:254" ht="15.75" x14ac:dyDescent="0.25">
      <c r="B28" t="s">
        <v>520</v>
      </c>
      <c r="C28" t="s">
        <v>522</v>
      </c>
      <c r="D28" s="24">
        <f>(D24+G24+J24+M24)/4</f>
        <v>31.25</v>
      </c>
      <c r="E28">
        <f t="shared" ref="E28:E46" si="2">D28/100*8</f>
        <v>2.5</v>
      </c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</row>
    <row r="29" spans="1:254" ht="15.75" x14ac:dyDescent="0.25">
      <c r="B29" t="s">
        <v>521</v>
      </c>
      <c r="C29" t="s">
        <v>522</v>
      </c>
      <c r="D29" s="24">
        <f>(E24+H24+K24+N24)/4</f>
        <v>43.75</v>
      </c>
      <c r="E29">
        <f t="shared" si="2"/>
        <v>3.5</v>
      </c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</row>
    <row r="30" spans="1:254" ht="15.75" x14ac:dyDescent="0.25">
      <c r="D30" s="19">
        <f>SUM(D27:D29)</f>
        <v>100</v>
      </c>
      <c r="E30" s="51">
        <f t="shared" si="2"/>
        <v>8</v>
      </c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</row>
    <row r="31" spans="1:254" ht="15.75" x14ac:dyDescent="0.25">
      <c r="B31" t="s">
        <v>519</v>
      </c>
      <c r="C31" t="s">
        <v>523</v>
      </c>
      <c r="D31" s="24">
        <f>(O24+R24+U24+X24+AA24+AD24+AG24+AJ24)/8</f>
        <v>25</v>
      </c>
      <c r="E31">
        <f t="shared" si="2"/>
        <v>2</v>
      </c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</row>
    <row r="32" spans="1:254" ht="15.75" x14ac:dyDescent="0.25">
      <c r="B32" t="s">
        <v>520</v>
      </c>
      <c r="C32" t="s">
        <v>523</v>
      </c>
      <c r="D32" s="24">
        <f>(P24+S24+V24+Y24+AB24+AE24+AH24+AK24)/8</f>
        <v>18.75</v>
      </c>
      <c r="E32">
        <f t="shared" si="2"/>
        <v>1.5</v>
      </c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</row>
    <row r="33" spans="2:254" ht="15.75" x14ac:dyDescent="0.25">
      <c r="B33" t="s">
        <v>521</v>
      </c>
      <c r="C33" t="s">
        <v>523</v>
      </c>
      <c r="D33" s="24">
        <f>(Q24+T24+W24+Z24+AC24+AF24+AI24+AL24)/8</f>
        <v>56.25</v>
      </c>
      <c r="E33">
        <f t="shared" si="2"/>
        <v>4.5</v>
      </c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</row>
    <row r="34" spans="2:254" ht="15.75" x14ac:dyDescent="0.25">
      <c r="D34" s="19">
        <f>SUM(D31:D33)</f>
        <v>100</v>
      </c>
      <c r="E34" s="51">
        <f t="shared" si="2"/>
        <v>8</v>
      </c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</row>
    <row r="35" spans="2:254" ht="15.75" x14ac:dyDescent="0.25">
      <c r="B35" t="s">
        <v>519</v>
      </c>
      <c r="C35" t="s">
        <v>524</v>
      </c>
      <c r="D35" s="24">
        <f>(AM24+AP24+AS24+AV24)/4</f>
        <v>25</v>
      </c>
      <c r="E35">
        <f t="shared" si="2"/>
        <v>2</v>
      </c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</row>
    <row r="36" spans="2:254" ht="15.75" x14ac:dyDescent="0.25">
      <c r="B36" t="s">
        <v>520</v>
      </c>
      <c r="C36" t="s">
        <v>524</v>
      </c>
      <c r="D36" s="24">
        <f>(AN24+AQ24+AT24+AW24)/4</f>
        <v>0</v>
      </c>
      <c r="E36">
        <f t="shared" si="2"/>
        <v>0</v>
      </c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</row>
    <row r="37" spans="2:254" x14ac:dyDescent="0.25">
      <c r="B37" t="s">
        <v>521</v>
      </c>
      <c r="C37" t="s">
        <v>524</v>
      </c>
      <c r="D37" s="24">
        <f>(AO24+AR24+AU24+AX24)/4</f>
        <v>75</v>
      </c>
      <c r="E37">
        <f t="shared" si="2"/>
        <v>6</v>
      </c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</row>
    <row r="38" spans="2:254" x14ac:dyDescent="0.25">
      <c r="D38" s="19">
        <f>SUM(D35:D37)</f>
        <v>100</v>
      </c>
      <c r="E38" s="51">
        <f t="shared" si="2"/>
        <v>8</v>
      </c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  <c r="HZ38" s="23"/>
      <c r="IA38" s="23"/>
      <c r="IB38" s="23"/>
      <c r="IC38" s="23"/>
      <c r="ID38" s="23"/>
      <c r="IE38" s="23"/>
      <c r="IF38" s="23"/>
      <c r="IG38" s="23"/>
      <c r="IH38" s="23"/>
      <c r="II38" s="23"/>
      <c r="IJ38" s="23"/>
      <c r="IK38" s="23"/>
      <c r="IL38" s="23"/>
      <c r="IM38" s="23"/>
      <c r="IN38" s="23"/>
      <c r="IO38" s="23"/>
      <c r="IP38" s="23"/>
      <c r="IQ38" s="23"/>
      <c r="IR38" s="23"/>
      <c r="IS38" s="23"/>
      <c r="IT38" s="23"/>
    </row>
    <row r="39" spans="2:254" x14ac:dyDescent="0.25">
      <c r="B39" t="s">
        <v>519</v>
      </c>
      <c r="C39" t="s">
        <v>525</v>
      </c>
      <c r="D39" s="24">
        <f>(AY24+BB24+BE24+BH24+BK24+BN24+BQ24+BT24+BW24+BZ24+CC24+CF24+CI24+CL24+CO24+CR24+CU24+CX24+DA24+DD24)/20</f>
        <v>25</v>
      </c>
      <c r="E39">
        <f t="shared" si="2"/>
        <v>2</v>
      </c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  <c r="HG39" s="23"/>
      <c r="HH39" s="23"/>
      <c r="HI39" s="23"/>
      <c r="HJ39" s="23"/>
      <c r="HK39" s="23"/>
      <c r="HL39" s="23"/>
      <c r="HM39" s="23"/>
      <c r="HN39" s="23"/>
      <c r="HO39" s="23"/>
      <c r="HP39" s="23"/>
      <c r="HQ39" s="23"/>
      <c r="HR39" s="23"/>
      <c r="HS39" s="23"/>
      <c r="HT39" s="23"/>
      <c r="HU39" s="23"/>
      <c r="HV39" s="23"/>
      <c r="HW39" s="23"/>
      <c r="HX39" s="23"/>
      <c r="HY39" s="23"/>
      <c r="HZ39" s="23"/>
      <c r="IA39" s="23"/>
      <c r="IB39" s="23"/>
      <c r="IC39" s="23"/>
      <c r="ID39" s="23"/>
      <c r="IE39" s="23"/>
      <c r="IF39" s="23"/>
      <c r="IG39" s="23"/>
      <c r="IH39" s="23"/>
      <c r="II39" s="23"/>
      <c r="IJ39" s="23"/>
      <c r="IK39" s="23"/>
      <c r="IL39" s="23"/>
      <c r="IM39" s="23"/>
      <c r="IN39" s="23"/>
      <c r="IO39" s="23"/>
      <c r="IP39" s="23"/>
      <c r="IQ39" s="23"/>
      <c r="IR39" s="23"/>
      <c r="IS39" s="23"/>
      <c r="IT39" s="23"/>
    </row>
    <row r="40" spans="2:254" x14ac:dyDescent="0.25">
      <c r="B40" t="s">
        <v>520</v>
      </c>
      <c r="C40" t="s">
        <v>525</v>
      </c>
      <c r="D40" s="24">
        <f>(AZ24+BC24+BF24+BI24+BL24+BO24+BR24+BU24+BX24+CA24+CD24+CG24+CJ24+CM24+CP24+CS24+CV24+CY24+DB24+DE24)/20</f>
        <v>3.75</v>
      </c>
      <c r="E40">
        <f t="shared" si="2"/>
        <v>0.3</v>
      </c>
    </row>
    <row r="41" spans="2:254" ht="21" customHeight="1" x14ac:dyDescent="0.25">
      <c r="B41" t="s">
        <v>521</v>
      </c>
      <c r="C41" t="s">
        <v>525</v>
      </c>
      <c r="D41" s="24">
        <f>(BA24+BD24+BG24+BJ24+BM24+BP24+BS24+BV24+BY24+CB24+CE24+CH24+CK24+CN24+CQ24+CT24+CW24+CZ24+DC24+DF24)/20</f>
        <v>71.25</v>
      </c>
      <c r="E41">
        <f t="shared" si="2"/>
        <v>5.7</v>
      </c>
    </row>
    <row r="42" spans="2:254" x14ac:dyDescent="0.25">
      <c r="D42" s="20">
        <f>SUM(D39:D41)</f>
        <v>100</v>
      </c>
      <c r="E42" s="51">
        <f t="shared" si="2"/>
        <v>8</v>
      </c>
    </row>
    <row r="43" spans="2:254" x14ac:dyDescent="0.25">
      <c r="B43" t="s">
        <v>519</v>
      </c>
      <c r="C43" t="s">
        <v>526</v>
      </c>
      <c r="D43" s="24">
        <f>(DG24+DJ24+DM24+DP24)/4</f>
        <v>25</v>
      </c>
      <c r="E43">
        <f t="shared" si="2"/>
        <v>2</v>
      </c>
    </row>
    <row r="44" spans="2:254" x14ac:dyDescent="0.25">
      <c r="B44" t="s">
        <v>520</v>
      </c>
      <c r="C44" t="s">
        <v>526</v>
      </c>
      <c r="D44" s="24">
        <f>(DH24+DK24+DN24+DQ24)/4</f>
        <v>0</v>
      </c>
      <c r="E44">
        <f t="shared" si="2"/>
        <v>0</v>
      </c>
    </row>
    <row r="45" spans="2:254" x14ac:dyDescent="0.25">
      <c r="B45" t="s">
        <v>521</v>
      </c>
      <c r="C45" t="s">
        <v>526</v>
      </c>
      <c r="D45" s="24">
        <f>(DI24+DL24+DO24+DR24)/4</f>
        <v>75</v>
      </c>
      <c r="E45">
        <f t="shared" si="2"/>
        <v>6</v>
      </c>
    </row>
    <row r="46" spans="2:254" x14ac:dyDescent="0.25">
      <c r="D46" s="20">
        <f>SUM(D43:D45)</f>
        <v>100</v>
      </c>
      <c r="E46" s="51">
        <f t="shared" si="2"/>
        <v>8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23:B23"/>
    <mergeCell ref="A24:B24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2"/>
  <sheetViews>
    <sheetView workbookViewId="0">
      <selection activeCell="C4" sqref="C4:Q4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56</v>
      </c>
      <c r="B1" s="12" t="s">
        <v>180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39" t="s">
        <v>834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36" t="s">
        <v>0</v>
      </c>
      <c r="B4" s="36" t="s">
        <v>1</v>
      </c>
      <c r="C4" s="37" t="s">
        <v>20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42" t="s">
        <v>2</v>
      </c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4"/>
      <c r="BK4" s="38" t="s">
        <v>35</v>
      </c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45" t="s">
        <v>44</v>
      </c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7"/>
      <c r="EW4" s="40" t="s">
        <v>50</v>
      </c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</row>
    <row r="5" spans="1:254" ht="15.75" customHeight="1" x14ac:dyDescent="0.25">
      <c r="A5" s="36"/>
      <c r="B5" s="36"/>
      <c r="C5" s="30" t="s">
        <v>21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 t="s">
        <v>19</v>
      </c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29" t="s">
        <v>3</v>
      </c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 t="s">
        <v>232</v>
      </c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30" t="s">
        <v>233</v>
      </c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 t="s">
        <v>61</v>
      </c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27" t="s">
        <v>659</v>
      </c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 t="s">
        <v>76</v>
      </c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48" t="s">
        <v>88</v>
      </c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27" t="s">
        <v>46</v>
      </c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9" t="s">
        <v>51</v>
      </c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</row>
    <row r="6" spans="1:254" ht="15.75" hidden="1" x14ac:dyDescent="0.25">
      <c r="A6" s="36"/>
      <c r="B6" s="36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36"/>
      <c r="B7" s="36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36"/>
      <c r="B8" s="36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36"/>
      <c r="B9" s="36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36"/>
      <c r="B10" s="36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36"/>
      <c r="B11" s="36"/>
      <c r="C11" s="30" t="s">
        <v>181</v>
      </c>
      <c r="D11" s="30" t="s">
        <v>5</v>
      </c>
      <c r="E11" s="30" t="s">
        <v>6</v>
      </c>
      <c r="F11" s="30" t="s">
        <v>220</v>
      </c>
      <c r="G11" s="30" t="s">
        <v>7</v>
      </c>
      <c r="H11" s="30" t="s">
        <v>8</v>
      </c>
      <c r="I11" s="30" t="s">
        <v>182</v>
      </c>
      <c r="J11" s="30" t="s">
        <v>9</v>
      </c>
      <c r="K11" s="30" t="s">
        <v>10</v>
      </c>
      <c r="L11" s="30" t="s">
        <v>183</v>
      </c>
      <c r="M11" s="30" t="s">
        <v>9</v>
      </c>
      <c r="N11" s="30" t="s">
        <v>10</v>
      </c>
      <c r="O11" s="30" t="s">
        <v>184</v>
      </c>
      <c r="P11" s="30" t="s">
        <v>11</v>
      </c>
      <c r="Q11" s="30" t="s">
        <v>4</v>
      </c>
      <c r="R11" s="30" t="s">
        <v>185</v>
      </c>
      <c r="S11" s="30"/>
      <c r="T11" s="30"/>
      <c r="U11" s="30" t="s">
        <v>618</v>
      </c>
      <c r="V11" s="30"/>
      <c r="W11" s="30"/>
      <c r="X11" s="30" t="s">
        <v>619</v>
      </c>
      <c r="Y11" s="30"/>
      <c r="Z11" s="30"/>
      <c r="AA11" s="29" t="s">
        <v>620</v>
      </c>
      <c r="AB11" s="29"/>
      <c r="AC11" s="29"/>
      <c r="AD11" s="30" t="s">
        <v>186</v>
      </c>
      <c r="AE11" s="30"/>
      <c r="AF11" s="30"/>
      <c r="AG11" s="30" t="s">
        <v>187</v>
      </c>
      <c r="AH11" s="30"/>
      <c r="AI11" s="30"/>
      <c r="AJ11" s="29" t="s">
        <v>188</v>
      </c>
      <c r="AK11" s="29"/>
      <c r="AL11" s="29"/>
      <c r="AM11" s="30" t="s">
        <v>189</v>
      </c>
      <c r="AN11" s="30"/>
      <c r="AO11" s="30"/>
      <c r="AP11" s="30" t="s">
        <v>190</v>
      </c>
      <c r="AQ11" s="30"/>
      <c r="AR11" s="30"/>
      <c r="AS11" s="30" t="s">
        <v>191</v>
      </c>
      <c r="AT11" s="30"/>
      <c r="AU11" s="30"/>
      <c r="AV11" s="30" t="s">
        <v>192</v>
      </c>
      <c r="AW11" s="30"/>
      <c r="AX11" s="30"/>
      <c r="AY11" s="30" t="s">
        <v>221</v>
      </c>
      <c r="AZ11" s="30"/>
      <c r="BA11" s="30"/>
      <c r="BB11" s="30" t="s">
        <v>193</v>
      </c>
      <c r="BC11" s="30"/>
      <c r="BD11" s="30"/>
      <c r="BE11" s="30" t="s">
        <v>642</v>
      </c>
      <c r="BF11" s="30"/>
      <c r="BG11" s="30"/>
      <c r="BH11" s="30" t="s">
        <v>194</v>
      </c>
      <c r="BI11" s="30"/>
      <c r="BJ11" s="30"/>
      <c r="BK11" s="29" t="s">
        <v>195</v>
      </c>
      <c r="BL11" s="29"/>
      <c r="BM11" s="29"/>
      <c r="BN11" s="29" t="s">
        <v>222</v>
      </c>
      <c r="BO11" s="29"/>
      <c r="BP11" s="29"/>
      <c r="BQ11" s="29" t="s">
        <v>196</v>
      </c>
      <c r="BR11" s="29"/>
      <c r="BS11" s="29"/>
      <c r="BT11" s="29" t="s">
        <v>197</v>
      </c>
      <c r="BU11" s="29"/>
      <c r="BV11" s="29"/>
      <c r="BW11" s="29" t="s">
        <v>198</v>
      </c>
      <c r="BX11" s="29"/>
      <c r="BY11" s="29"/>
      <c r="BZ11" s="29" t="s">
        <v>199</v>
      </c>
      <c r="CA11" s="29"/>
      <c r="CB11" s="29"/>
      <c r="CC11" s="29" t="s">
        <v>223</v>
      </c>
      <c r="CD11" s="29"/>
      <c r="CE11" s="29"/>
      <c r="CF11" s="29" t="s">
        <v>200</v>
      </c>
      <c r="CG11" s="29"/>
      <c r="CH11" s="29"/>
      <c r="CI11" s="29" t="s">
        <v>201</v>
      </c>
      <c r="CJ11" s="29"/>
      <c r="CK11" s="29"/>
      <c r="CL11" s="29" t="s">
        <v>202</v>
      </c>
      <c r="CM11" s="29"/>
      <c r="CN11" s="29"/>
      <c r="CO11" s="29" t="s">
        <v>203</v>
      </c>
      <c r="CP11" s="29"/>
      <c r="CQ11" s="29"/>
      <c r="CR11" s="29" t="s">
        <v>204</v>
      </c>
      <c r="CS11" s="29"/>
      <c r="CT11" s="29"/>
      <c r="CU11" s="29" t="s">
        <v>205</v>
      </c>
      <c r="CV11" s="29"/>
      <c r="CW11" s="29"/>
      <c r="CX11" s="29" t="s">
        <v>206</v>
      </c>
      <c r="CY11" s="29"/>
      <c r="CZ11" s="29"/>
      <c r="DA11" s="29" t="s">
        <v>207</v>
      </c>
      <c r="DB11" s="29"/>
      <c r="DC11" s="29"/>
      <c r="DD11" s="29" t="s">
        <v>208</v>
      </c>
      <c r="DE11" s="29"/>
      <c r="DF11" s="29"/>
      <c r="DG11" s="29" t="s">
        <v>224</v>
      </c>
      <c r="DH11" s="29"/>
      <c r="DI11" s="29"/>
      <c r="DJ11" s="29" t="s">
        <v>209</v>
      </c>
      <c r="DK11" s="29"/>
      <c r="DL11" s="29"/>
      <c r="DM11" s="29" t="s">
        <v>210</v>
      </c>
      <c r="DN11" s="29"/>
      <c r="DO11" s="29"/>
      <c r="DP11" s="29" t="s">
        <v>211</v>
      </c>
      <c r="DQ11" s="29"/>
      <c r="DR11" s="29"/>
      <c r="DS11" s="29" t="s">
        <v>212</v>
      </c>
      <c r="DT11" s="29"/>
      <c r="DU11" s="29"/>
      <c r="DV11" s="29" t="s">
        <v>213</v>
      </c>
      <c r="DW11" s="29"/>
      <c r="DX11" s="29"/>
      <c r="DY11" s="29" t="s">
        <v>214</v>
      </c>
      <c r="DZ11" s="29"/>
      <c r="EA11" s="29"/>
      <c r="EB11" s="29" t="s">
        <v>215</v>
      </c>
      <c r="EC11" s="29"/>
      <c r="ED11" s="29"/>
      <c r="EE11" s="29" t="s">
        <v>225</v>
      </c>
      <c r="EF11" s="29"/>
      <c r="EG11" s="29"/>
      <c r="EH11" s="29" t="s">
        <v>226</v>
      </c>
      <c r="EI11" s="29"/>
      <c r="EJ11" s="29"/>
      <c r="EK11" s="29" t="s">
        <v>227</v>
      </c>
      <c r="EL11" s="29"/>
      <c r="EM11" s="29"/>
      <c r="EN11" s="29" t="s">
        <v>228</v>
      </c>
      <c r="EO11" s="29"/>
      <c r="EP11" s="29"/>
      <c r="EQ11" s="29" t="s">
        <v>229</v>
      </c>
      <c r="ER11" s="29"/>
      <c r="ES11" s="29"/>
      <c r="ET11" s="29" t="s">
        <v>230</v>
      </c>
      <c r="EU11" s="29"/>
      <c r="EV11" s="29"/>
      <c r="EW11" s="29" t="s">
        <v>216</v>
      </c>
      <c r="EX11" s="29"/>
      <c r="EY11" s="29"/>
      <c r="EZ11" s="29" t="s">
        <v>231</v>
      </c>
      <c r="FA11" s="29"/>
      <c r="FB11" s="29"/>
      <c r="FC11" s="29" t="s">
        <v>217</v>
      </c>
      <c r="FD11" s="29"/>
      <c r="FE11" s="29"/>
      <c r="FF11" s="29" t="s">
        <v>218</v>
      </c>
      <c r="FG11" s="29"/>
      <c r="FH11" s="29"/>
      <c r="FI11" s="29" t="s">
        <v>219</v>
      </c>
      <c r="FJ11" s="29"/>
      <c r="FK11" s="29"/>
    </row>
    <row r="12" spans="1:254" ht="79.5" customHeight="1" x14ac:dyDescent="0.25">
      <c r="A12" s="36"/>
      <c r="B12" s="36"/>
      <c r="C12" s="35" t="s">
        <v>600</v>
      </c>
      <c r="D12" s="35"/>
      <c r="E12" s="35"/>
      <c r="F12" s="35" t="s">
        <v>604</v>
      </c>
      <c r="G12" s="35"/>
      <c r="H12" s="35"/>
      <c r="I12" s="35" t="s">
        <v>608</v>
      </c>
      <c r="J12" s="35"/>
      <c r="K12" s="35"/>
      <c r="L12" s="35" t="s">
        <v>612</v>
      </c>
      <c r="M12" s="35"/>
      <c r="N12" s="35"/>
      <c r="O12" s="35" t="s">
        <v>614</v>
      </c>
      <c r="P12" s="35"/>
      <c r="Q12" s="35"/>
      <c r="R12" s="35" t="s">
        <v>617</v>
      </c>
      <c r="S12" s="35"/>
      <c r="T12" s="35"/>
      <c r="U12" s="35" t="s">
        <v>239</v>
      </c>
      <c r="V12" s="35"/>
      <c r="W12" s="35"/>
      <c r="X12" s="35" t="s">
        <v>242</v>
      </c>
      <c r="Y12" s="35"/>
      <c r="Z12" s="35"/>
      <c r="AA12" s="35" t="s">
        <v>621</v>
      </c>
      <c r="AB12" s="35"/>
      <c r="AC12" s="35"/>
      <c r="AD12" s="35" t="s">
        <v>625</v>
      </c>
      <c r="AE12" s="35"/>
      <c r="AF12" s="35"/>
      <c r="AG12" s="35" t="s">
        <v>626</v>
      </c>
      <c r="AH12" s="35"/>
      <c r="AI12" s="35"/>
      <c r="AJ12" s="35" t="s">
        <v>630</v>
      </c>
      <c r="AK12" s="35"/>
      <c r="AL12" s="35"/>
      <c r="AM12" s="35" t="s">
        <v>634</v>
      </c>
      <c r="AN12" s="35"/>
      <c r="AO12" s="35"/>
      <c r="AP12" s="35" t="s">
        <v>638</v>
      </c>
      <c r="AQ12" s="35"/>
      <c r="AR12" s="35"/>
      <c r="AS12" s="35" t="s">
        <v>639</v>
      </c>
      <c r="AT12" s="35"/>
      <c r="AU12" s="35"/>
      <c r="AV12" s="35" t="s">
        <v>643</v>
      </c>
      <c r="AW12" s="35"/>
      <c r="AX12" s="35"/>
      <c r="AY12" s="35" t="s">
        <v>644</v>
      </c>
      <c r="AZ12" s="35"/>
      <c r="BA12" s="35"/>
      <c r="BB12" s="35" t="s">
        <v>645</v>
      </c>
      <c r="BC12" s="35"/>
      <c r="BD12" s="35"/>
      <c r="BE12" s="35" t="s">
        <v>646</v>
      </c>
      <c r="BF12" s="35"/>
      <c r="BG12" s="35"/>
      <c r="BH12" s="35" t="s">
        <v>647</v>
      </c>
      <c r="BI12" s="35"/>
      <c r="BJ12" s="35"/>
      <c r="BK12" s="35" t="s">
        <v>257</v>
      </c>
      <c r="BL12" s="35"/>
      <c r="BM12" s="35"/>
      <c r="BN12" s="35" t="s">
        <v>259</v>
      </c>
      <c r="BO12" s="35"/>
      <c r="BP12" s="35"/>
      <c r="BQ12" s="35" t="s">
        <v>651</v>
      </c>
      <c r="BR12" s="35"/>
      <c r="BS12" s="35"/>
      <c r="BT12" s="35" t="s">
        <v>652</v>
      </c>
      <c r="BU12" s="35"/>
      <c r="BV12" s="35"/>
      <c r="BW12" s="35" t="s">
        <v>653</v>
      </c>
      <c r="BX12" s="35"/>
      <c r="BY12" s="35"/>
      <c r="BZ12" s="35" t="s">
        <v>654</v>
      </c>
      <c r="CA12" s="35"/>
      <c r="CB12" s="35"/>
      <c r="CC12" s="35" t="s">
        <v>269</v>
      </c>
      <c r="CD12" s="35"/>
      <c r="CE12" s="35"/>
      <c r="CF12" s="49" t="s">
        <v>272</v>
      </c>
      <c r="CG12" s="49"/>
      <c r="CH12" s="49"/>
      <c r="CI12" s="35" t="s">
        <v>276</v>
      </c>
      <c r="CJ12" s="35"/>
      <c r="CK12" s="35"/>
      <c r="CL12" s="35" t="s">
        <v>809</v>
      </c>
      <c r="CM12" s="35"/>
      <c r="CN12" s="35"/>
      <c r="CO12" s="35" t="s">
        <v>282</v>
      </c>
      <c r="CP12" s="35"/>
      <c r="CQ12" s="35"/>
      <c r="CR12" s="49" t="s">
        <v>285</v>
      </c>
      <c r="CS12" s="49"/>
      <c r="CT12" s="49"/>
      <c r="CU12" s="35" t="s">
        <v>288</v>
      </c>
      <c r="CV12" s="35"/>
      <c r="CW12" s="35"/>
      <c r="CX12" s="35" t="s">
        <v>290</v>
      </c>
      <c r="CY12" s="35"/>
      <c r="CZ12" s="35"/>
      <c r="DA12" s="35" t="s">
        <v>294</v>
      </c>
      <c r="DB12" s="35"/>
      <c r="DC12" s="35"/>
      <c r="DD12" s="49" t="s">
        <v>298</v>
      </c>
      <c r="DE12" s="49"/>
      <c r="DF12" s="49"/>
      <c r="DG12" s="49" t="s">
        <v>300</v>
      </c>
      <c r="DH12" s="49"/>
      <c r="DI12" s="49"/>
      <c r="DJ12" s="49" t="s">
        <v>304</v>
      </c>
      <c r="DK12" s="49"/>
      <c r="DL12" s="49"/>
      <c r="DM12" s="49" t="s">
        <v>308</v>
      </c>
      <c r="DN12" s="49"/>
      <c r="DO12" s="49"/>
      <c r="DP12" s="49" t="s">
        <v>312</v>
      </c>
      <c r="DQ12" s="49"/>
      <c r="DR12" s="49"/>
      <c r="DS12" s="49" t="s">
        <v>315</v>
      </c>
      <c r="DT12" s="49"/>
      <c r="DU12" s="49"/>
      <c r="DV12" s="49" t="s">
        <v>318</v>
      </c>
      <c r="DW12" s="49"/>
      <c r="DX12" s="49"/>
      <c r="DY12" s="49" t="s">
        <v>322</v>
      </c>
      <c r="DZ12" s="49"/>
      <c r="EA12" s="49"/>
      <c r="EB12" s="49" t="s">
        <v>324</v>
      </c>
      <c r="EC12" s="49"/>
      <c r="ED12" s="49"/>
      <c r="EE12" s="49" t="s">
        <v>663</v>
      </c>
      <c r="EF12" s="49"/>
      <c r="EG12" s="49"/>
      <c r="EH12" s="49" t="s">
        <v>326</v>
      </c>
      <c r="EI12" s="49"/>
      <c r="EJ12" s="49"/>
      <c r="EK12" s="49" t="s">
        <v>328</v>
      </c>
      <c r="EL12" s="49"/>
      <c r="EM12" s="49"/>
      <c r="EN12" s="49" t="s">
        <v>672</v>
      </c>
      <c r="EO12" s="49"/>
      <c r="EP12" s="49"/>
      <c r="EQ12" s="49" t="s">
        <v>674</v>
      </c>
      <c r="ER12" s="49"/>
      <c r="ES12" s="49"/>
      <c r="ET12" s="49" t="s">
        <v>330</v>
      </c>
      <c r="EU12" s="49"/>
      <c r="EV12" s="49"/>
      <c r="EW12" s="49" t="s">
        <v>331</v>
      </c>
      <c r="EX12" s="49"/>
      <c r="EY12" s="49"/>
      <c r="EZ12" s="49" t="s">
        <v>678</v>
      </c>
      <c r="FA12" s="49"/>
      <c r="FB12" s="49"/>
      <c r="FC12" s="49" t="s">
        <v>682</v>
      </c>
      <c r="FD12" s="49"/>
      <c r="FE12" s="49"/>
      <c r="FF12" s="49" t="s">
        <v>684</v>
      </c>
      <c r="FG12" s="49"/>
      <c r="FH12" s="49"/>
      <c r="FI12" s="49" t="s">
        <v>688</v>
      </c>
      <c r="FJ12" s="49"/>
      <c r="FK12" s="49"/>
    </row>
    <row r="13" spans="1:254" ht="180" x14ac:dyDescent="0.25">
      <c r="A13" s="36"/>
      <c r="B13" s="36"/>
      <c r="C13" s="15" t="s">
        <v>602</v>
      </c>
      <c r="D13" s="15" t="s">
        <v>601</v>
      </c>
      <c r="E13" s="15" t="s">
        <v>603</v>
      </c>
      <c r="F13" s="15" t="s">
        <v>605</v>
      </c>
      <c r="G13" s="15" t="s">
        <v>606</v>
      </c>
      <c r="H13" s="15" t="s">
        <v>607</v>
      </c>
      <c r="I13" s="15" t="s">
        <v>609</v>
      </c>
      <c r="J13" s="15" t="s">
        <v>610</v>
      </c>
      <c r="K13" s="15" t="s">
        <v>611</v>
      </c>
      <c r="L13" s="15" t="s">
        <v>613</v>
      </c>
      <c r="M13" s="15" t="s">
        <v>236</v>
      </c>
      <c r="N13" s="15" t="s">
        <v>96</v>
      </c>
      <c r="O13" s="15" t="s">
        <v>615</v>
      </c>
      <c r="P13" s="15" t="s">
        <v>616</v>
      </c>
      <c r="Q13" s="15" t="s">
        <v>235</v>
      </c>
      <c r="R13" s="15" t="s">
        <v>31</v>
      </c>
      <c r="S13" s="15" t="s">
        <v>32</v>
      </c>
      <c r="T13" s="15" t="s">
        <v>107</v>
      </c>
      <c r="U13" s="15" t="s">
        <v>240</v>
      </c>
      <c r="V13" s="15" t="s">
        <v>241</v>
      </c>
      <c r="W13" s="15" t="s">
        <v>26</v>
      </c>
      <c r="X13" s="15" t="s">
        <v>243</v>
      </c>
      <c r="Y13" s="15" t="s">
        <v>244</v>
      </c>
      <c r="Z13" s="15" t="s">
        <v>245</v>
      </c>
      <c r="AA13" s="15" t="s">
        <v>622</v>
      </c>
      <c r="AB13" s="15" t="s">
        <v>623</v>
      </c>
      <c r="AC13" s="15" t="s">
        <v>624</v>
      </c>
      <c r="AD13" s="15" t="s">
        <v>31</v>
      </c>
      <c r="AE13" s="15" t="s">
        <v>249</v>
      </c>
      <c r="AF13" s="15" t="s">
        <v>33</v>
      </c>
      <c r="AG13" s="15" t="s">
        <v>627</v>
      </c>
      <c r="AH13" s="15" t="s">
        <v>628</v>
      </c>
      <c r="AI13" s="15" t="s">
        <v>629</v>
      </c>
      <c r="AJ13" s="15" t="s">
        <v>631</v>
      </c>
      <c r="AK13" s="15" t="s">
        <v>632</v>
      </c>
      <c r="AL13" s="15" t="s">
        <v>633</v>
      </c>
      <c r="AM13" s="15" t="s">
        <v>635</v>
      </c>
      <c r="AN13" s="15" t="s">
        <v>636</v>
      </c>
      <c r="AO13" s="15" t="s">
        <v>637</v>
      </c>
      <c r="AP13" s="15" t="s">
        <v>117</v>
      </c>
      <c r="AQ13" s="15" t="s">
        <v>118</v>
      </c>
      <c r="AR13" s="15" t="s">
        <v>107</v>
      </c>
      <c r="AS13" s="15" t="s">
        <v>640</v>
      </c>
      <c r="AT13" s="15" t="s">
        <v>251</v>
      </c>
      <c r="AU13" s="15" t="s">
        <v>641</v>
      </c>
      <c r="AV13" s="15" t="s">
        <v>31</v>
      </c>
      <c r="AW13" s="15" t="s">
        <v>32</v>
      </c>
      <c r="AX13" s="15" t="s">
        <v>107</v>
      </c>
      <c r="AY13" s="15" t="s">
        <v>28</v>
      </c>
      <c r="AZ13" s="15" t="s">
        <v>178</v>
      </c>
      <c r="BA13" s="15" t="s">
        <v>30</v>
      </c>
      <c r="BB13" s="15" t="s">
        <v>252</v>
      </c>
      <c r="BC13" s="15" t="s">
        <v>253</v>
      </c>
      <c r="BD13" s="15" t="s">
        <v>254</v>
      </c>
      <c r="BE13" s="15" t="s">
        <v>246</v>
      </c>
      <c r="BF13" s="15" t="s">
        <v>247</v>
      </c>
      <c r="BG13" s="15" t="s">
        <v>248</v>
      </c>
      <c r="BH13" s="15" t="s">
        <v>281</v>
      </c>
      <c r="BI13" s="15" t="s">
        <v>118</v>
      </c>
      <c r="BJ13" s="15" t="s">
        <v>256</v>
      </c>
      <c r="BK13" s="15" t="s">
        <v>258</v>
      </c>
      <c r="BL13" s="15" t="s">
        <v>158</v>
      </c>
      <c r="BM13" s="15" t="s">
        <v>157</v>
      </c>
      <c r="BN13" s="15" t="s">
        <v>648</v>
      </c>
      <c r="BO13" s="15" t="s">
        <v>649</v>
      </c>
      <c r="BP13" s="15" t="s">
        <v>650</v>
      </c>
      <c r="BQ13" s="15" t="s">
        <v>260</v>
      </c>
      <c r="BR13" s="15" t="s">
        <v>261</v>
      </c>
      <c r="BS13" s="15" t="s">
        <v>123</v>
      </c>
      <c r="BT13" s="15" t="s">
        <v>262</v>
      </c>
      <c r="BU13" s="15" t="s">
        <v>263</v>
      </c>
      <c r="BV13" s="15" t="s">
        <v>264</v>
      </c>
      <c r="BW13" s="15" t="s">
        <v>265</v>
      </c>
      <c r="BX13" s="15" t="s">
        <v>266</v>
      </c>
      <c r="BY13" s="15" t="s">
        <v>267</v>
      </c>
      <c r="BZ13" s="15" t="s">
        <v>38</v>
      </c>
      <c r="CA13" s="15" t="s">
        <v>39</v>
      </c>
      <c r="CB13" s="15" t="s">
        <v>268</v>
      </c>
      <c r="CC13" s="15" t="s">
        <v>270</v>
      </c>
      <c r="CD13" s="15" t="s">
        <v>174</v>
      </c>
      <c r="CE13" s="15" t="s">
        <v>271</v>
      </c>
      <c r="CF13" s="16" t="s">
        <v>273</v>
      </c>
      <c r="CG13" s="16" t="s">
        <v>274</v>
      </c>
      <c r="CH13" s="16" t="s">
        <v>275</v>
      </c>
      <c r="CI13" s="15" t="s">
        <v>277</v>
      </c>
      <c r="CJ13" s="15" t="s">
        <v>278</v>
      </c>
      <c r="CK13" s="15" t="s">
        <v>279</v>
      </c>
      <c r="CL13" s="15" t="s">
        <v>280</v>
      </c>
      <c r="CM13" s="15" t="s">
        <v>655</v>
      </c>
      <c r="CN13" s="15" t="s">
        <v>656</v>
      </c>
      <c r="CO13" s="15" t="s">
        <v>283</v>
      </c>
      <c r="CP13" s="15" t="s">
        <v>112</v>
      </c>
      <c r="CQ13" s="15" t="s">
        <v>40</v>
      </c>
      <c r="CR13" s="16" t="s">
        <v>286</v>
      </c>
      <c r="CS13" s="16" t="s">
        <v>47</v>
      </c>
      <c r="CT13" s="16" t="s">
        <v>287</v>
      </c>
      <c r="CU13" s="15" t="s">
        <v>289</v>
      </c>
      <c r="CV13" s="15" t="s">
        <v>657</v>
      </c>
      <c r="CW13" s="15" t="s">
        <v>658</v>
      </c>
      <c r="CX13" s="15" t="s">
        <v>291</v>
      </c>
      <c r="CY13" s="15" t="s">
        <v>292</v>
      </c>
      <c r="CZ13" s="15" t="s">
        <v>293</v>
      </c>
      <c r="DA13" s="15" t="s">
        <v>295</v>
      </c>
      <c r="DB13" s="15" t="s">
        <v>296</v>
      </c>
      <c r="DC13" s="15" t="s">
        <v>297</v>
      </c>
      <c r="DD13" s="16" t="s">
        <v>277</v>
      </c>
      <c r="DE13" s="16" t="s">
        <v>299</v>
      </c>
      <c r="DF13" s="16" t="s">
        <v>284</v>
      </c>
      <c r="DG13" s="16" t="s">
        <v>301</v>
      </c>
      <c r="DH13" s="16" t="s">
        <v>302</v>
      </c>
      <c r="DI13" s="16" t="s">
        <v>303</v>
      </c>
      <c r="DJ13" s="16" t="s">
        <v>305</v>
      </c>
      <c r="DK13" s="16" t="s">
        <v>306</v>
      </c>
      <c r="DL13" s="16" t="s">
        <v>307</v>
      </c>
      <c r="DM13" s="16" t="s">
        <v>309</v>
      </c>
      <c r="DN13" s="16" t="s">
        <v>310</v>
      </c>
      <c r="DO13" s="16" t="s">
        <v>311</v>
      </c>
      <c r="DP13" s="16" t="s">
        <v>816</v>
      </c>
      <c r="DQ13" s="16" t="s">
        <v>313</v>
      </c>
      <c r="DR13" s="16" t="s">
        <v>314</v>
      </c>
      <c r="DS13" s="16" t="s">
        <v>316</v>
      </c>
      <c r="DT13" s="16" t="s">
        <v>317</v>
      </c>
      <c r="DU13" s="16" t="s">
        <v>139</v>
      </c>
      <c r="DV13" s="16" t="s">
        <v>319</v>
      </c>
      <c r="DW13" s="16" t="s">
        <v>320</v>
      </c>
      <c r="DX13" s="16" t="s">
        <v>321</v>
      </c>
      <c r="DY13" s="16" t="s">
        <v>238</v>
      </c>
      <c r="DZ13" s="16" t="s">
        <v>323</v>
      </c>
      <c r="EA13" s="16" t="s">
        <v>660</v>
      </c>
      <c r="EB13" s="16" t="s">
        <v>325</v>
      </c>
      <c r="EC13" s="16" t="s">
        <v>661</v>
      </c>
      <c r="ED13" s="16" t="s">
        <v>662</v>
      </c>
      <c r="EE13" s="16" t="s">
        <v>664</v>
      </c>
      <c r="EF13" s="16" t="s">
        <v>665</v>
      </c>
      <c r="EG13" s="16" t="s">
        <v>666</v>
      </c>
      <c r="EH13" s="16" t="s">
        <v>28</v>
      </c>
      <c r="EI13" s="16" t="s">
        <v>667</v>
      </c>
      <c r="EJ13" s="16" t="s">
        <v>30</v>
      </c>
      <c r="EK13" s="16" t="s">
        <v>668</v>
      </c>
      <c r="EL13" s="16" t="s">
        <v>669</v>
      </c>
      <c r="EM13" s="16" t="s">
        <v>670</v>
      </c>
      <c r="EN13" s="16" t="s">
        <v>671</v>
      </c>
      <c r="EO13" s="16" t="s">
        <v>673</v>
      </c>
      <c r="EP13" s="16" t="s">
        <v>329</v>
      </c>
      <c r="EQ13" s="16" t="s">
        <v>53</v>
      </c>
      <c r="ER13" s="16" t="s">
        <v>110</v>
      </c>
      <c r="ES13" s="16" t="s">
        <v>111</v>
      </c>
      <c r="ET13" s="16" t="s">
        <v>677</v>
      </c>
      <c r="EU13" s="16" t="s">
        <v>675</v>
      </c>
      <c r="EV13" s="16" t="s">
        <v>676</v>
      </c>
      <c r="EW13" s="16" t="s">
        <v>333</v>
      </c>
      <c r="EX13" s="16" t="s">
        <v>332</v>
      </c>
      <c r="EY13" s="16" t="s">
        <v>109</v>
      </c>
      <c r="EZ13" s="16" t="s">
        <v>679</v>
      </c>
      <c r="FA13" s="16" t="s">
        <v>680</v>
      </c>
      <c r="FB13" s="16" t="s">
        <v>681</v>
      </c>
      <c r="FC13" s="16" t="s">
        <v>237</v>
      </c>
      <c r="FD13" s="16" t="s">
        <v>683</v>
      </c>
      <c r="FE13" s="16" t="s">
        <v>175</v>
      </c>
      <c r="FF13" s="16" t="s">
        <v>685</v>
      </c>
      <c r="FG13" s="16" t="s">
        <v>686</v>
      </c>
      <c r="FH13" s="16" t="s">
        <v>687</v>
      </c>
      <c r="FI13" s="16" t="s">
        <v>689</v>
      </c>
      <c r="FJ13" s="16" t="s">
        <v>690</v>
      </c>
      <c r="FK13" s="16" t="s">
        <v>691</v>
      </c>
    </row>
    <row r="14" spans="1:254" ht="15.75" x14ac:dyDescent="0.25">
      <c r="A14" s="17">
        <v>1</v>
      </c>
      <c r="B14" s="11" t="s">
        <v>829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11">
        <v>1</v>
      </c>
      <c r="S14" s="11"/>
      <c r="T14" s="11"/>
      <c r="U14" s="11">
        <v>1</v>
      </c>
      <c r="V14" s="11"/>
      <c r="W14" s="11"/>
      <c r="X14" s="11">
        <v>1</v>
      </c>
      <c r="Y14" s="11"/>
      <c r="Z14" s="11"/>
      <c r="AA14" s="11">
        <v>1</v>
      </c>
      <c r="AB14" s="11"/>
      <c r="AC14" s="11"/>
      <c r="AD14" s="11">
        <v>1</v>
      </c>
      <c r="AE14" s="11"/>
      <c r="AF14" s="11"/>
      <c r="AG14" s="11">
        <v>1</v>
      </c>
      <c r="AH14" s="11"/>
      <c r="AI14" s="11"/>
      <c r="AJ14" s="11">
        <v>1</v>
      </c>
      <c r="AK14" s="11"/>
      <c r="AL14" s="11"/>
      <c r="AM14" s="4">
        <v>1</v>
      </c>
      <c r="AN14" s="4"/>
      <c r="AO14" s="4"/>
      <c r="AP14" s="4">
        <v>1</v>
      </c>
      <c r="AQ14" s="4"/>
      <c r="AR14" s="4"/>
      <c r="AS14" s="4"/>
      <c r="AT14" s="4">
        <v>1</v>
      </c>
      <c r="AU14" s="4"/>
      <c r="AV14" s="50"/>
      <c r="AW14" s="50">
        <v>1</v>
      </c>
      <c r="AX14" s="50"/>
      <c r="AY14" s="50">
        <v>1</v>
      </c>
      <c r="AZ14" s="50"/>
      <c r="BA14" s="50"/>
      <c r="BB14" s="50">
        <v>1</v>
      </c>
      <c r="BC14" s="50"/>
      <c r="BD14" s="50"/>
      <c r="BE14" s="50">
        <v>1</v>
      </c>
      <c r="BF14" s="50"/>
      <c r="BG14" s="50"/>
      <c r="BH14" s="50"/>
      <c r="BI14" s="50">
        <v>1</v>
      </c>
      <c r="BJ14" s="50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50">
        <v>1</v>
      </c>
      <c r="BU14" s="50"/>
      <c r="BV14" s="50"/>
      <c r="BW14" s="50">
        <v>1</v>
      </c>
      <c r="BX14" s="50"/>
      <c r="BY14" s="50"/>
      <c r="BZ14" s="50"/>
      <c r="CA14" s="50">
        <v>1</v>
      </c>
      <c r="CB14" s="50"/>
      <c r="CC14" s="50"/>
      <c r="CD14" s="50">
        <v>1</v>
      </c>
      <c r="CE14" s="50"/>
      <c r="CF14" s="50"/>
      <c r="CG14" s="50">
        <v>1</v>
      </c>
      <c r="CH14" s="50"/>
      <c r="CI14" s="50"/>
      <c r="CJ14" s="50">
        <v>1</v>
      </c>
      <c r="CK14" s="50"/>
      <c r="CL14" s="50"/>
      <c r="CM14" s="50">
        <v>1</v>
      </c>
      <c r="CN14" s="50"/>
      <c r="CO14" s="50">
        <v>1</v>
      </c>
      <c r="CP14" s="50"/>
      <c r="CQ14" s="50"/>
      <c r="CR14" s="50"/>
      <c r="CS14" s="50">
        <v>1</v>
      </c>
      <c r="CT14" s="50"/>
      <c r="CU14" s="50"/>
      <c r="CV14" s="50">
        <v>1</v>
      </c>
      <c r="CW14" s="50"/>
      <c r="CX14" s="50"/>
      <c r="CY14" s="50">
        <v>1</v>
      </c>
      <c r="CZ14" s="50"/>
      <c r="DA14" s="50">
        <v>1</v>
      </c>
      <c r="DB14" s="50"/>
      <c r="DC14" s="50"/>
      <c r="DD14" s="50">
        <v>1</v>
      </c>
      <c r="DE14" s="50"/>
      <c r="DF14" s="50"/>
      <c r="DG14" s="50">
        <v>1</v>
      </c>
      <c r="DH14" s="50"/>
      <c r="DI14" s="50"/>
      <c r="DJ14" s="50">
        <v>1</v>
      </c>
      <c r="DK14" s="50"/>
      <c r="DL14" s="50"/>
      <c r="DM14" s="50">
        <v>1</v>
      </c>
      <c r="DN14" s="50"/>
      <c r="DO14" s="50"/>
      <c r="DP14" s="50"/>
      <c r="DQ14" s="50">
        <v>1</v>
      </c>
      <c r="DR14" s="50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>
        <v>1</v>
      </c>
      <c r="FA14" s="4"/>
      <c r="FB14" s="4"/>
      <c r="FC14" s="4"/>
      <c r="FD14" s="4">
        <v>1</v>
      </c>
      <c r="FE14" s="4"/>
      <c r="FF14" s="4">
        <v>1</v>
      </c>
      <c r="FG14" s="4"/>
      <c r="FH14" s="4"/>
      <c r="FI14" s="4">
        <v>1</v>
      </c>
      <c r="FJ14" s="4"/>
      <c r="FK14" s="4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</row>
    <row r="15" spans="1:254" ht="15.75" x14ac:dyDescent="0.25">
      <c r="A15" s="2">
        <v>2</v>
      </c>
      <c r="B15" s="1" t="s">
        <v>830</v>
      </c>
      <c r="C15" s="26"/>
      <c r="D15" s="26"/>
      <c r="E15" s="26">
        <v>1</v>
      </c>
      <c r="F15" s="26"/>
      <c r="G15" s="26"/>
      <c r="H15" s="26">
        <v>1</v>
      </c>
      <c r="I15" s="26"/>
      <c r="J15" s="26"/>
      <c r="K15" s="26">
        <v>1</v>
      </c>
      <c r="L15" s="26"/>
      <c r="M15" s="26"/>
      <c r="N15" s="26">
        <v>1</v>
      </c>
      <c r="O15" s="26"/>
      <c r="P15" s="26"/>
      <c r="Q15" s="26">
        <v>1</v>
      </c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/>
      <c r="AF15" s="1">
        <v>1</v>
      </c>
      <c r="AG15" s="1"/>
      <c r="AH15" s="1"/>
      <c r="AI15" s="1">
        <v>1</v>
      </c>
      <c r="AJ15" s="1"/>
      <c r="AK15" s="1"/>
      <c r="AL15" s="1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>
        <v>1</v>
      </c>
      <c r="DC15" s="4"/>
      <c r="DD15" s="4"/>
      <c r="DE15" s="50">
        <v>1</v>
      </c>
      <c r="DF15" s="4"/>
      <c r="DG15" s="4"/>
      <c r="DH15" s="50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</row>
    <row r="16" spans="1:254" ht="15.75" x14ac:dyDescent="0.25">
      <c r="A16" s="2">
        <v>3</v>
      </c>
      <c r="B16" s="1" t="s">
        <v>831</v>
      </c>
      <c r="C16" s="26"/>
      <c r="D16" s="26">
        <v>1</v>
      </c>
      <c r="E16" s="26"/>
      <c r="F16" s="26"/>
      <c r="G16" s="26">
        <v>1</v>
      </c>
      <c r="H16" s="26"/>
      <c r="I16" s="26"/>
      <c r="J16" s="26">
        <v>1</v>
      </c>
      <c r="K16" s="26"/>
      <c r="L16" s="26"/>
      <c r="M16" s="26">
        <v>1</v>
      </c>
      <c r="N16" s="26"/>
      <c r="O16" s="26"/>
      <c r="P16" s="26">
        <v>1</v>
      </c>
      <c r="Q16" s="26"/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/>
      <c r="AF16" s="1">
        <v>1</v>
      </c>
      <c r="AG16" s="1"/>
      <c r="AH16" s="1"/>
      <c r="AI16" s="1">
        <v>1</v>
      </c>
      <c r="AJ16" s="1"/>
      <c r="AK16" s="1"/>
      <c r="AL16" s="1">
        <v>1</v>
      </c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>
        <v>1</v>
      </c>
      <c r="BP16" s="4"/>
      <c r="BQ16" s="4"/>
      <c r="BR16" s="4">
        <v>1</v>
      </c>
      <c r="BS16" s="4"/>
      <c r="BT16" s="4"/>
      <c r="BU16" s="4"/>
      <c r="BV16" s="4">
        <v>1</v>
      </c>
      <c r="BW16" s="4"/>
      <c r="BX16" s="4"/>
      <c r="BY16" s="4">
        <v>1</v>
      </c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50">
        <v>1</v>
      </c>
      <c r="DF16" s="4"/>
      <c r="DG16" s="4"/>
      <c r="DH16" s="50"/>
      <c r="DI16" s="4">
        <v>1</v>
      </c>
      <c r="DJ16" s="4"/>
      <c r="DK16" s="4">
        <v>1</v>
      </c>
      <c r="DL16" s="4"/>
      <c r="DM16" s="4"/>
      <c r="DN16" s="4">
        <v>1</v>
      </c>
      <c r="DO16" s="4"/>
      <c r="DP16" s="4"/>
      <c r="DQ16" s="4"/>
      <c r="DR16" s="4">
        <v>1</v>
      </c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/>
      <c r="EY16" s="4">
        <v>1</v>
      </c>
      <c r="EZ16" s="4"/>
      <c r="FA16" s="4">
        <v>1</v>
      </c>
      <c r="FB16" s="4"/>
      <c r="FC16" s="4"/>
      <c r="FD16" s="4"/>
      <c r="FE16" s="4">
        <v>1</v>
      </c>
      <c r="FF16" s="4"/>
      <c r="FG16" s="4">
        <v>1</v>
      </c>
      <c r="FH16" s="4"/>
      <c r="FI16" s="4"/>
      <c r="FJ16" s="4">
        <v>1</v>
      </c>
      <c r="FK16" s="4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</row>
    <row r="17" spans="1:254" ht="15.75" x14ac:dyDescent="0.25">
      <c r="A17" s="2">
        <v>4</v>
      </c>
      <c r="B17" s="1" t="s">
        <v>832</v>
      </c>
      <c r="C17" s="26"/>
      <c r="D17" s="26">
        <v>1</v>
      </c>
      <c r="E17" s="26"/>
      <c r="F17" s="26"/>
      <c r="G17" s="26">
        <v>1</v>
      </c>
      <c r="H17" s="26"/>
      <c r="I17" s="26"/>
      <c r="J17" s="26">
        <v>1</v>
      </c>
      <c r="K17" s="26"/>
      <c r="L17" s="26"/>
      <c r="M17" s="26">
        <v>1</v>
      </c>
      <c r="N17" s="26"/>
      <c r="O17" s="26"/>
      <c r="P17" s="26">
        <v>1</v>
      </c>
      <c r="Q17" s="26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/>
      <c r="AF17" s="1">
        <v>1</v>
      </c>
      <c r="AG17" s="1"/>
      <c r="AH17" s="1"/>
      <c r="AI17" s="1">
        <v>1</v>
      </c>
      <c r="AJ17" s="1"/>
      <c r="AK17" s="1"/>
      <c r="AL17" s="1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>
        <v>1</v>
      </c>
      <c r="DC17" s="4"/>
      <c r="DD17" s="4"/>
      <c r="DE17" s="50">
        <v>1</v>
      </c>
      <c r="DF17" s="4"/>
      <c r="DG17" s="4"/>
      <c r="DH17" s="50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>
        <v>1</v>
      </c>
      <c r="FH17" s="4"/>
      <c r="FI17" s="4"/>
      <c r="FJ17" s="4">
        <v>1</v>
      </c>
      <c r="FK17" s="4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</row>
    <row r="18" spans="1:254" ht="15.75" x14ac:dyDescent="0.25">
      <c r="A18" s="2">
        <v>5</v>
      </c>
      <c r="B18" s="1" t="s">
        <v>833</v>
      </c>
      <c r="C18" s="26">
        <v>1</v>
      </c>
      <c r="D18" s="26"/>
      <c r="E18" s="26"/>
      <c r="F18" s="26">
        <v>1</v>
      </c>
      <c r="G18" s="26"/>
      <c r="H18" s="26"/>
      <c r="I18" s="26">
        <v>1</v>
      </c>
      <c r="J18" s="26"/>
      <c r="K18" s="26"/>
      <c r="L18" s="26">
        <v>1</v>
      </c>
      <c r="M18" s="26"/>
      <c r="N18" s="26"/>
      <c r="O18" s="26">
        <v>1</v>
      </c>
      <c r="P18" s="26"/>
      <c r="Q18" s="26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50"/>
      <c r="DF18" s="4"/>
      <c r="DG18" s="4">
        <v>1</v>
      </c>
      <c r="DH18" s="50"/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/>
      <c r="FD18" s="4">
        <v>1</v>
      </c>
      <c r="FE18" s="4"/>
      <c r="FF18" s="4">
        <v>1</v>
      </c>
      <c r="FG18" s="4"/>
      <c r="FH18" s="4"/>
      <c r="FI18" s="4">
        <v>1</v>
      </c>
      <c r="FJ18" s="4"/>
      <c r="FK18" s="4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</row>
    <row r="19" spans="1:254" ht="15.75" x14ac:dyDescent="0.25">
      <c r="A19" s="31" t="s">
        <v>179</v>
      </c>
      <c r="B19" s="32"/>
      <c r="C19" s="3">
        <f>SUM(C14:C18)</f>
        <v>2</v>
      </c>
      <c r="D19" s="3">
        <f>SUM(D14:D18)</f>
        <v>2</v>
      </c>
      <c r="E19" s="3">
        <f>SUM(E14:E18)</f>
        <v>1</v>
      </c>
      <c r="F19" s="3">
        <f>SUM(F14:F18)</f>
        <v>2</v>
      </c>
      <c r="G19" s="3">
        <f>SUM(G14:G18)</f>
        <v>2</v>
      </c>
      <c r="H19" s="3">
        <f>SUM(H14:H18)</f>
        <v>1</v>
      </c>
      <c r="I19" s="3">
        <f>SUM(I14:I18)</f>
        <v>2</v>
      </c>
      <c r="J19" s="3">
        <f>SUM(J14:J18)</f>
        <v>2</v>
      </c>
      <c r="K19" s="3">
        <f>SUM(K14:K18)</f>
        <v>1</v>
      </c>
      <c r="L19" s="3">
        <f>SUM(L14:L18)</f>
        <v>2</v>
      </c>
      <c r="M19" s="3">
        <f>SUM(M14:M18)</f>
        <v>2</v>
      </c>
      <c r="N19" s="3">
        <f>SUM(N14:N18)</f>
        <v>1</v>
      </c>
      <c r="O19" s="3">
        <f>SUM(O14:O18)</f>
        <v>2</v>
      </c>
      <c r="P19" s="3">
        <f>SUM(P14:P18)</f>
        <v>2</v>
      </c>
      <c r="Q19" s="3">
        <f>SUM(Q14:Q18)</f>
        <v>1</v>
      </c>
      <c r="R19" s="3">
        <f>SUM(R14:R18)</f>
        <v>2</v>
      </c>
      <c r="S19" s="3">
        <f>SUM(S14:S18)</f>
        <v>3</v>
      </c>
      <c r="T19" s="3">
        <f>SUM(T14:T18)</f>
        <v>0</v>
      </c>
      <c r="U19" s="3">
        <f>SUM(U14:U18)</f>
        <v>2</v>
      </c>
      <c r="V19" s="3">
        <f>SUM(V14:V18)</f>
        <v>3</v>
      </c>
      <c r="W19" s="3">
        <f>SUM(W14:W18)</f>
        <v>0</v>
      </c>
      <c r="X19" s="3">
        <f>SUM(X14:X18)</f>
        <v>2</v>
      </c>
      <c r="Y19" s="3">
        <f>SUM(Y14:Y18)</f>
        <v>3</v>
      </c>
      <c r="Z19" s="3">
        <f>SUM(Z14:Z18)</f>
        <v>0</v>
      </c>
      <c r="AA19" s="3">
        <f>SUM(AA14:AA18)</f>
        <v>2</v>
      </c>
      <c r="AB19" s="3">
        <f>SUM(AB14:AB18)</f>
        <v>3</v>
      </c>
      <c r="AC19" s="3">
        <f>SUM(AC14:AC18)</f>
        <v>0</v>
      </c>
      <c r="AD19" s="3">
        <f>SUM(AD14:AD18)</f>
        <v>2</v>
      </c>
      <c r="AE19" s="3">
        <f>SUM(AE14:AE18)</f>
        <v>0</v>
      </c>
      <c r="AF19" s="3">
        <f>SUM(AF14:AF18)</f>
        <v>3</v>
      </c>
      <c r="AG19" s="3">
        <f>SUM(AG14:AG18)</f>
        <v>2</v>
      </c>
      <c r="AH19" s="3">
        <f>SUM(AH14:AH18)</f>
        <v>0</v>
      </c>
      <c r="AI19" s="3">
        <f>SUM(AI14:AI18)</f>
        <v>3</v>
      </c>
      <c r="AJ19" s="3">
        <f>SUM(AJ14:AJ18)</f>
        <v>2</v>
      </c>
      <c r="AK19" s="3">
        <f>SUM(AK14:AK18)</f>
        <v>0</v>
      </c>
      <c r="AL19" s="3">
        <f>SUM(AL14:AL18)</f>
        <v>3</v>
      </c>
      <c r="AM19" s="3">
        <f>SUM(AM14:AM18)</f>
        <v>2</v>
      </c>
      <c r="AN19" s="3">
        <f>SUM(AN14:AN18)</f>
        <v>1</v>
      </c>
      <c r="AO19" s="3">
        <f>SUM(AO14:AO18)</f>
        <v>2</v>
      </c>
      <c r="AP19" s="3">
        <f>SUM(AP14:AP18)</f>
        <v>2</v>
      </c>
      <c r="AQ19" s="3">
        <f>SUM(AQ14:AQ18)</f>
        <v>1</v>
      </c>
      <c r="AR19" s="3">
        <f>SUM(AR14:AR18)</f>
        <v>2</v>
      </c>
      <c r="AS19" s="3">
        <f>SUM(AS14:AS18)</f>
        <v>1</v>
      </c>
      <c r="AT19" s="3">
        <f>SUM(AT14:AT18)</f>
        <v>2</v>
      </c>
      <c r="AU19" s="3">
        <f>SUM(AU14:AU18)</f>
        <v>2</v>
      </c>
      <c r="AV19" s="3">
        <f>SUM(AV14:AV18)</f>
        <v>1</v>
      </c>
      <c r="AW19" s="3">
        <f>SUM(AW14:AW18)</f>
        <v>4</v>
      </c>
      <c r="AX19" s="3">
        <f>SUM(AX14:AX18)</f>
        <v>0</v>
      </c>
      <c r="AY19" s="3">
        <f>SUM(AY14:AY18)</f>
        <v>2</v>
      </c>
      <c r="AZ19" s="3">
        <f>SUM(AZ14:AZ18)</f>
        <v>3</v>
      </c>
      <c r="BA19" s="3">
        <f>SUM(BA14:BA18)</f>
        <v>0</v>
      </c>
      <c r="BB19" s="3">
        <f>SUM(BB14:BB18)</f>
        <v>2</v>
      </c>
      <c r="BC19" s="3">
        <f>SUM(BC14:BC18)</f>
        <v>3</v>
      </c>
      <c r="BD19" s="3">
        <f>SUM(BD14:BD18)</f>
        <v>0</v>
      </c>
      <c r="BE19" s="3">
        <f>SUM(BE14:BE18)</f>
        <v>2</v>
      </c>
      <c r="BF19" s="3">
        <f>SUM(BF14:BF18)</f>
        <v>0</v>
      </c>
      <c r="BG19" s="3">
        <f>SUM(BG14:BG18)</f>
        <v>3</v>
      </c>
      <c r="BH19" s="3">
        <f>SUM(BH14:BH18)</f>
        <v>1</v>
      </c>
      <c r="BI19" s="3">
        <f>SUM(BI14:BI18)</f>
        <v>1</v>
      </c>
      <c r="BJ19" s="3">
        <f>SUM(BJ14:BJ18)</f>
        <v>3</v>
      </c>
      <c r="BK19" s="3">
        <f>SUM(BK14:BK18)</f>
        <v>2</v>
      </c>
      <c r="BL19" s="3">
        <f>SUM(BL14:BL18)</f>
        <v>0</v>
      </c>
      <c r="BM19" s="3">
        <f>SUM(BM14:BM18)</f>
        <v>3</v>
      </c>
      <c r="BN19" s="3">
        <f>SUM(BN14:BN18)</f>
        <v>2</v>
      </c>
      <c r="BO19" s="3">
        <f>SUM(BO14:BO18)</f>
        <v>1</v>
      </c>
      <c r="BP19" s="3">
        <f>SUM(BP14:BP18)</f>
        <v>2</v>
      </c>
      <c r="BQ19" s="3">
        <f>SUM(BQ14:BQ18)</f>
        <v>2</v>
      </c>
      <c r="BR19" s="3">
        <f>SUM(BR14:BR18)</f>
        <v>1</v>
      </c>
      <c r="BS19" s="3">
        <f>SUM(BS14:BS18)</f>
        <v>2</v>
      </c>
      <c r="BT19" s="3">
        <f>SUM(BT14:BT18)</f>
        <v>2</v>
      </c>
      <c r="BU19" s="3">
        <f>SUM(BU14:BU18)</f>
        <v>0</v>
      </c>
      <c r="BV19" s="3">
        <f>SUM(BV14:BV18)</f>
        <v>3</v>
      </c>
      <c r="BW19" s="3">
        <f>SUM(BW14:BW18)</f>
        <v>2</v>
      </c>
      <c r="BX19" s="3">
        <f>SUM(BX14:BX18)</f>
        <v>0</v>
      </c>
      <c r="BY19" s="3">
        <f>SUM(BY14:BY18)</f>
        <v>3</v>
      </c>
      <c r="BZ19" s="3">
        <f>SUM(BZ14:BZ18)</f>
        <v>1</v>
      </c>
      <c r="CA19" s="3">
        <f>SUM(CA14:CA18)</f>
        <v>2</v>
      </c>
      <c r="CB19" s="3">
        <f>SUM(CB14:CB18)</f>
        <v>2</v>
      </c>
      <c r="CC19" s="3">
        <f>SUM(CC14:CC18)</f>
        <v>1</v>
      </c>
      <c r="CD19" s="3">
        <f>SUM(CD14:CD18)</f>
        <v>2</v>
      </c>
      <c r="CE19" s="3">
        <f>SUM(CE14:CE18)</f>
        <v>2</v>
      </c>
      <c r="CF19" s="3">
        <f>SUM(CF14:CF18)</f>
        <v>1</v>
      </c>
      <c r="CG19" s="3">
        <f>SUM(CG14:CG18)</f>
        <v>2</v>
      </c>
      <c r="CH19" s="3">
        <f>SUM(CH14:CH18)</f>
        <v>2</v>
      </c>
      <c r="CI19" s="3">
        <f>SUM(CI14:CI18)</f>
        <v>1</v>
      </c>
      <c r="CJ19" s="3">
        <f>SUM(CJ14:CJ18)</f>
        <v>2</v>
      </c>
      <c r="CK19" s="3">
        <f>SUM(CK14:CK18)</f>
        <v>2</v>
      </c>
      <c r="CL19" s="3">
        <f>SUM(CL14:CL18)</f>
        <v>1</v>
      </c>
      <c r="CM19" s="3">
        <f>SUM(CM14:CM18)</f>
        <v>2</v>
      </c>
      <c r="CN19" s="3">
        <f>SUM(CN14:CN18)</f>
        <v>2</v>
      </c>
      <c r="CO19" s="3">
        <f>SUM(CO14:CO18)</f>
        <v>2</v>
      </c>
      <c r="CP19" s="3">
        <f>SUM(CP14:CP18)</f>
        <v>1</v>
      </c>
      <c r="CQ19" s="3">
        <f>SUM(CQ14:CQ18)</f>
        <v>2</v>
      </c>
      <c r="CR19" s="3">
        <f>SUM(CR14:CR18)</f>
        <v>1</v>
      </c>
      <c r="CS19" s="3">
        <f>SUM(CS14:CS18)</f>
        <v>2</v>
      </c>
      <c r="CT19" s="3">
        <f>SUM(CT14:CT18)</f>
        <v>2</v>
      </c>
      <c r="CU19" s="3">
        <f>SUM(CU14:CU18)</f>
        <v>1</v>
      </c>
      <c r="CV19" s="3">
        <f>SUM(CV14:CV18)</f>
        <v>2</v>
      </c>
      <c r="CW19" s="3">
        <f>SUM(CW14:CW18)</f>
        <v>2</v>
      </c>
      <c r="CX19" s="3">
        <f>SUM(CX14:CX18)</f>
        <v>1</v>
      </c>
      <c r="CY19" s="3">
        <f>SUM(CY14:CY18)</f>
        <v>2</v>
      </c>
      <c r="CZ19" s="3">
        <f>SUM(CZ14:CZ18)</f>
        <v>2</v>
      </c>
      <c r="DA19" s="3">
        <f>SUM(DA14:DA18)</f>
        <v>2</v>
      </c>
      <c r="DB19" s="3">
        <f>SUM(DB14:DB18)</f>
        <v>3</v>
      </c>
      <c r="DC19" s="3">
        <f>SUM(DC14:DC18)</f>
        <v>0</v>
      </c>
      <c r="DD19" s="3">
        <f>SUM(DD14:DD18)</f>
        <v>2</v>
      </c>
      <c r="DE19" s="3">
        <f>SUM(DE14:DE18)</f>
        <v>3</v>
      </c>
      <c r="DF19" s="3">
        <f>SUM(DF14:DF18)</f>
        <v>0</v>
      </c>
      <c r="DG19" s="3">
        <f>SUM(DG14:DG18)</f>
        <v>2</v>
      </c>
      <c r="DH19" s="3">
        <f>SUM(DH14:DH18)</f>
        <v>0</v>
      </c>
      <c r="DI19" s="3">
        <f>SUM(DI14:DI18)</f>
        <v>3</v>
      </c>
      <c r="DJ19" s="3">
        <f>SUM(DJ14:DJ18)</f>
        <v>2</v>
      </c>
      <c r="DK19" s="3">
        <f>SUM(DK14:DK18)</f>
        <v>1</v>
      </c>
      <c r="DL19" s="3">
        <f>SUM(DL14:DL18)</f>
        <v>2</v>
      </c>
      <c r="DM19" s="3">
        <f>SUM(DM14:DM18)</f>
        <v>2</v>
      </c>
      <c r="DN19" s="3">
        <f>SUM(DN14:DN18)</f>
        <v>1</v>
      </c>
      <c r="DO19" s="3">
        <f>SUM(DO14:DO18)</f>
        <v>2</v>
      </c>
      <c r="DP19" s="3">
        <f>SUM(DP14:DP18)</f>
        <v>0</v>
      </c>
      <c r="DQ19" s="3">
        <f>SUM(DQ14:DQ18)</f>
        <v>2</v>
      </c>
      <c r="DR19" s="3">
        <f>SUM(DR14:DR18)</f>
        <v>3</v>
      </c>
      <c r="DS19" s="3">
        <f>SUM(DS14:DS18)</f>
        <v>2</v>
      </c>
      <c r="DT19" s="3">
        <f>SUM(DT14:DT18)</f>
        <v>2</v>
      </c>
      <c r="DU19" s="3">
        <f>SUM(DU14:DU18)</f>
        <v>1</v>
      </c>
      <c r="DV19" s="3">
        <f>SUM(DV14:DV18)</f>
        <v>2</v>
      </c>
      <c r="DW19" s="3">
        <f>SUM(DW14:DW18)</f>
        <v>2</v>
      </c>
      <c r="DX19" s="3">
        <f>SUM(DX14:DX18)</f>
        <v>1</v>
      </c>
      <c r="DY19" s="3">
        <f>SUM(DY14:DY18)</f>
        <v>2</v>
      </c>
      <c r="DZ19" s="3">
        <f>SUM(DZ14:DZ18)</f>
        <v>2</v>
      </c>
      <c r="EA19" s="3">
        <f>SUM(EA14:EA18)</f>
        <v>1</v>
      </c>
      <c r="EB19" s="3">
        <f>SUM(EB14:EB18)</f>
        <v>2</v>
      </c>
      <c r="EC19" s="3">
        <f>SUM(EC14:EC18)</f>
        <v>2</v>
      </c>
      <c r="ED19" s="3">
        <f>SUM(ED14:ED18)</f>
        <v>1</v>
      </c>
      <c r="EE19" s="3">
        <f>SUM(EE14:EE18)</f>
        <v>2</v>
      </c>
      <c r="EF19" s="3">
        <f>SUM(EF14:EF18)</f>
        <v>2</v>
      </c>
      <c r="EG19" s="3">
        <f>SUM(EG14:EG18)</f>
        <v>1</v>
      </c>
      <c r="EH19" s="3">
        <f>SUM(EH14:EH18)</f>
        <v>2</v>
      </c>
      <c r="EI19" s="3">
        <f>SUM(EI14:EI18)</f>
        <v>1</v>
      </c>
      <c r="EJ19" s="3">
        <f>SUM(EJ14:EJ18)</f>
        <v>2</v>
      </c>
      <c r="EK19" s="3">
        <f>SUM(EK14:EK18)</f>
        <v>2</v>
      </c>
      <c r="EL19" s="3">
        <f>SUM(EL14:EL18)</f>
        <v>1</v>
      </c>
      <c r="EM19" s="3">
        <f>SUM(EM14:EM18)</f>
        <v>2</v>
      </c>
      <c r="EN19" s="3">
        <f>SUM(EN14:EN18)</f>
        <v>2</v>
      </c>
      <c r="EO19" s="3">
        <f>SUM(EO14:EO18)</f>
        <v>1</v>
      </c>
      <c r="EP19" s="3">
        <f>SUM(EP14:EP18)</f>
        <v>2</v>
      </c>
      <c r="EQ19" s="3">
        <f>SUM(EQ14:EQ18)</f>
        <v>1</v>
      </c>
      <c r="ER19" s="3">
        <f>SUM(ER14:ER18)</f>
        <v>2</v>
      </c>
      <c r="ES19" s="3">
        <f>SUM(ES14:ES18)</f>
        <v>2</v>
      </c>
      <c r="ET19" s="3">
        <f>SUM(ET14:ET18)</f>
        <v>1</v>
      </c>
      <c r="EU19" s="3">
        <f>SUM(EU14:EU18)</f>
        <v>2</v>
      </c>
      <c r="EV19" s="3">
        <f>SUM(EV14:EV18)</f>
        <v>2</v>
      </c>
      <c r="EW19" s="3">
        <f>SUM(EW14:EW18)</f>
        <v>1</v>
      </c>
      <c r="EX19" s="3">
        <f>SUM(EX14:EX18)</f>
        <v>1</v>
      </c>
      <c r="EY19" s="3">
        <f>SUM(EY14:EY18)</f>
        <v>3</v>
      </c>
      <c r="EZ19" s="3">
        <f>SUM(EZ14:EZ18)</f>
        <v>2</v>
      </c>
      <c r="FA19" s="3">
        <f>SUM(FA14:FA18)</f>
        <v>1</v>
      </c>
      <c r="FB19" s="3">
        <f>SUM(FB14:FB18)</f>
        <v>2</v>
      </c>
      <c r="FC19" s="3">
        <f>SUM(FC14:FC18)</f>
        <v>0</v>
      </c>
      <c r="FD19" s="3">
        <f>SUM(FD14:FD18)</f>
        <v>2</v>
      </c>
      <c r="FE19" s="3">
        <f>SUM(FE14:FE18)</f>
        <v>3</v>
      </c>
      <c r="FF19" s="3">
        <f>SUM(FF14:FF18)</f>
        <v>2</v>
      </c>
      <c r="FG19" s="3">
        <f>SUM(FG14:FG18)</f>
        <v>2</v>
      </c>
      <c r="FH19" s="3">
        <f>SUM(FH14:FH18)</f>
        <v>1</v>
      </c>
      <c r="FI19" s="3">
        <f>SUM(FI14:FI18)</f>
        <v>2</v>
      </c>
      <c r="FJ19" s="3">
        <f>SUM(FJ14:FJ18)</f>
        <v>2</v>
      </c>
      <c r="FK19" s="3">
        <f>SUM(FK14:FK18)</f>
        <v>1</v>
      </c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</row>
    <row r="20" spans="1:254" ht="15.75" x14ac:dyDescent="0.25">
      <c r="A20" s="33" t="s">
        <v>537</v>
      </c>
      <c r="B20" s="34"/>
      <c r="C20" s="10">
        <f>C19/5%</f>
        <v>40</v>
      </c>
      <c r="D20" s="10">
        <f t="shared" ref="D20:BO20" si="0">D19/5%</f>
        <v>40</v>
      </c>
      <c r="E20" s="10">
        <f t="shared" si="0"/>
        <v>20</v>
      </c>
      <c r="F20" s="10">
        <f t="shared" si="0"/>
        <v>40</v>
      </c>
      <c r="G20" s="10">
        <f t="shared" si="0"/>
        <v>40</v>
      </c>
      <c r="H20" s="10">
        <f t="shared" si="0"/>
        <v>20</v>
      </c>
      <c r="I20" s="10">
        <f t="shared" si="0"/>
        <v>40</v>
      </c>
      <c r="J20" s="10">
        <f t="shared" si="0"/>
        <v>40</v>
      </c>
      <c r="K20" s="10">
        <f t="shared" si="0"/>
        <v>20</v>
      </c>
      <c r="L20" s="10">
        <f t="shared" si="0"/>
        <v>40</v>
      </c>
      <c r="M20" s="10">
        <f t="shared" si="0"/>
        <v>40</v>
      </c>
      <c r="N20" s="10">
        <f t="shared" si="0"/>
        <v>20</v>
      </c>
      <c r="O20" s="10">
        <f t="shared" si="0"/>
        <v>40</v>
      </c>
      <c r="P20" s="10">
        <f t="shared" si="0"/>
        <v>40</v>
      </c>
      <c r="Q20" s="10">
        <f t="shared" si="0"/>
        <v>20</v>
      </c>
      <c r="R20" s="10">
        <f t="shared" si="0"/>
        <v>40</v>
      </c>
      <c r="S20" s="10">
        <f t="shared" si="0"/>
        <v>60</v>
      </c>
      <c r="T20" s="10">
        <f t="shared" si="0"/>
        <v>0</v>
      </c>
      <c r="U20" s="10">
        <f t="shared" si="0"/>
        <v>40</v>
      </c>
      <c r="V20" s="10">
        <f t="shared" si="0"/>
        <v>60</v>
      </c>
      <c r="W20" s="10">
        <f t="shared" si="0"/>
        <v>0</v>
      </c>
      <c r="X20" s="10">
        <f t="shared" si="0"/>
        <v>40</v>
      </c>
      <c r="Y20" s="10">
        <f t="shared" si="0"/>
        <v>60</v>
      </c>
      <c r="Z20" s="10">
        <f t="shared" si="0"/>
        <v>0</v>
      </c>
      <c r="AA20" s="10">
        <f t="shared" si="0"/>
        <v>40</v>
      </c>
      <c r="AB20" s="10">
        <f t="shared" si="0"/>
        <v>60</v>
      </c>
      <c r="AC20" s="10">
        <f t="shared" si="0"/>
        <v>0</v>
      </c>
      <c r="AD20" s="10">
        <f t="shared" si="0"/>
        <v>40</v>
      </c>
      <c r="AE20" s="10">
        <f t="shared" si="0"/>
        <v>0</v>
      </c>
      <c r="AF20" s="10">
        <f t="shared" si="0"/>
        <v>60</v>
      </c>
      <c r="AG20" s="10">
        <f t="shared" si="0"/>
        <v>40</v>
      </c>
      <c r="AH20" s="10">
        <f t="shared" si="0"/>
        <v>0</v>
      </c>
      <c r="AI20" s="10">
        <f t="shared" si="0"/>
        <v>60</v>
      </c>
      <c r="AJ20" s="10">
        <f t="shared" si="0"/>
        <v>40</v>
      </c>
      <c r="AK20" s="10">
        <f t="shared" si="0"/>
        <v>0</v>
      </c>
      <c r="AL20" s="10">
        <f t="shared" si="0"/>
        <v>60</v>
      </c>
      <c r="AM20" s="10">
        <f t="shared" si="0"/>
        <v>40</v>
      </c>
      <c r="AN20" s="10">
        <f t="shared" si="0"/>
        <v>20</v>
      </c>
      <c r="AO20" s="10">
        <f t="shared" si="0"/>
        <v>40</v>
      </c>
      <c r="AP20" s="10">
        <f t="shared" si="0"/>
        <v>40</v>
      </c>
      <c r="AQ20" s="10">
        <f t="shared" si="0"/>
        <v>20</v>
      </c>
      <c r="AR20" s="10">
        <f t="shared" si="0"/>
        <v>40</v>
      </c>
      <c r="AS20" s="10">
        <f t="shared" si="0"/>
        <v>20</v>
      </c>
      <c r="AT20" s="10">
        <f t="shared" si="0"/>
        <v>40</v>
      </c>
      <c r="AU20" s="10">
        <f t="shared" si="0"/>
        <v>40</v>
      </c>
      <c r="AV20" s="10">
        <f t="shared" si="0"/>
        <v>20</v>
      </c>
      <c r="AW20" s="10">
        <f t="shared" si="0"/>
        <v>80</v>
      </c>
      <c r="AX20" s="10">
        <f t="shared" si="0"/>
        <v>0</v>
      </c>
      <c r="AY20" s="10">
        <f t="shared" si="0"/>
        <v>40</v>
      </c>
      <c r="AZ20" s="10">
        <f t="shared" si="0"/>
        <v>60</v>
      </c>
      <c r="BA20" s="10">
        <f t="shared" si="0"/>
        <v>0</v>
      </c>
      <c r="BB20" s="10">
        <f t="shared" si="0"/>
        <v>40</v>
      </c>
      <c r="BC20" s="10">
        <f t="shared" si="0"/>
        <v>60</v>
      </c>
      <c r="BD20" s="10">
        <f t="shared" si="0"/>
        <v>0</v>
      </c>
      <c r="BE20" s="10">
        <f t="shared" si="0"/>
        <v>40</v>
      </c>
      <c r="BF20" s="10">
        <f t="shared" si="0"/>
        <v>0</v>
      </c>
      <c r="BG20" s="10">
        <f t="shared" si="0"/>
        <v>60</v>
      </c>
      <c r="BH20" s="10">
        <f t="shared" si="0"/>
        <v>20</v>
      </c>
      <c r="BI20" s="10">
        <f t="shared" si="0"/>
        <v>20</v>
      </c>
      <c r="BJ20" s="10">
        <f t="shared" si="0"/>
        <v>60</v>
      </c>
      <c r="BK20" s="10">
        <f t="shared" si="0"/>
        <v>40</v>
      </c>
      <c r="BL20" s="10">
        <f t="shared" si="0"/>
        <v>0</v>
      </c>
      <c r="BM20" s="10">
        <f t="shared" si="0"/>
        <v>60</v>
      </c>
      <c r="BN20" s="10">
        <f t="shared" si="0"/>
        <v>40</v>
      </c>
      <c r="BO20" s="10">
        <f t="shared" si="0"/>
        <v>20</v>
      </c>
      <c r="BP20" s="10">
        <f t="shared" ref="BP20:EA20" si="1">BP19/5%</f>
        <v>40</v>
      </c>
      <c r="BQ20" s="10">
        <f t="shared" si="1"/>
        <v>40</v>
      </c>
      <c r="BR20" s="10">
        <f t="shared" si="1"/>
        <v>20</v>
      </c>
      <c r="BS20" s="10">
        <f t="shared" si="1"/>
        <v>40</v>
      </c>
      <c r="BT20" s="10">
        <f t="shared" si="1"/>
        <v>40</v>
      </c>
      <c r="BU20" s="10">
        <f t="shared" si="1"/>
        <v>0</v>
      </c>
      <c r="BV20" s="10">
        <f t="shared" si="1"/>
        <v>60</v>
      </c>
      <c r="BW20" s="10">
        <f t="shared" si="1"/>
        <v>40</v>
      </c>
      <c r="BX20" s="10">
        <f t="shared" si="1"/>
        <v>0</v>
      </c>
      <c r="BY20" s="10">
        <f t="shared" si="1"/>
        <v>60</v>
      </c>
      <c r="BZ20" s="10">
        <f t="shared" si="1"/>
        <v>20</v>
      </c>
      <c r="CA20" s="10">
        <f t="shared" si="1"/>
        <v>40</v>
      </c>
      <c r="CB20" s="10">
        <f t="shared" si="1"/>
        <v>40</v>
      </c>
      <c r="CC20" s="10">
        <f t="shared" si="1"/>
        <v>20</v>
      </c>
      <c r="CD20" s="10">
        <f t="shared" si="1"/>
        <v>40</v>
      </c>
      <c r="CE20" s="10">
        <f t="shared" si="1"/>
        <v>40</v>
      </c>
      <c r="CF20" s="10">
        <f t="shared" si="1"/>
        <v>20</v>
      </c>
      <c r="CG20" s="10">
        <f t="shared" si="1"/>
        <v>40</v>
      </c>
      <c r="CH20" s="10">
        <f t="shared" si="1"/>
        <v>40</v>
      </c>
      <c r="CI20" s="10">
        <f t="shared" si="1"/>
        <v>20</v>
      </c>
      <c r="CJ20" s="10">
        <f t="shared" si="1"/>
        <v>40</v>
      </c>
      <c r="CK20" s="10">
        <f t="shared" si="1"/>
        <v>40</v>
      </c>
      <c r="CL20" s="10">
        <f t="shared" si="1"/>
        <v>20</v>
      </c>
      <c r="CM20" s="10">
        <f t="shared" si="1"/>
        <v>40</v>
      </c>
      <c r="CN20" s="10">
        <f t="shared" si="1"/>
        <v>40</v>
      </c>
      <c r="CO20" s="10">
        <f t="shared" si="1"/>
        <v>40</v>
      </c>
      <c r="CP20" s="10">
        <f t="shared" si="1"/>
        <v>20</v>
      </c>
      <c r="CQ20" s="10">
        <f t="shared" si="1"/>
        <v>40</v>
      </c>
      <c r="CR20" s="10">
        <f t="shared" si="1"/>
        <v>20</v>
      </c>
      <c r="CS20" s="10">
        <f t="shared" si="1"/>
        <v>40</v>
      </c>
      <c r="CT20" s="10">
        <f t="shared" si="1"/>
        <v>40</v>
      </c>
      <c r="CU20" s="10">
        <f t="shared" si="1"/>
        <v>20</v>
      </c>
      <c r="CV20" s="10">
        <f t="shared" si="1"/>
        <v>40</v>
      </c>
      <c r="CW20" s="10">
        <f t="shared" si="1"/>
        <v>40</v>
      </c>
      <c r="CX20" s="10">
        <f t="shared" si="1"/>
        <v>20</v>
      </c>
      <c r="CY20" s="10">
        <f t="shared" si="1"/>
        <v>40</v>
      </c>
      <c r="CZ20" s="10">
        <f t="shared" si="1"/>
        <v>40</v>
      </c>
      <c r="DA20" s="10">
        <f t="shared" si="1"/>
        <v>40</v>
      </c>
      <c r="DB20" s="10">
        <f t="shared" si="1"/>
        <v>60</v>
      </c>
      <c r="DC20" s="10">
        <f t="shared" si="1"/>
        <v>0</v>
      </c>
      <c r="DD20" s="10">
        <f t="shared" si="1"/>
        <v>40</v>
      </c>
      <c r="DE20" s="10">
        <f t="shared" si="1"/>
        <v>60</v>
      </c>
      <c r="DF20" s="10">
        <f t="shared" si="1"/>
        <v>0</v>
      </c>
      <c r="DG20" s="10">
        <f t="shared" si="1"/>
        <v>40</v>
      </c>
      <c r="DH20" s="10">
        <f t="shared" si="1"/>
        <v>0</v>
      </c>
      <c r="DI20" s="10">
        <f t="shared" si="1"/>
        <v>60</v>
      </c>
      <c r="DJ20" s="10">
        <f t="shared" si="1"/>
        <v>40</v>
      </c>
      <c r="DK20" s="10">
        <f t="shared" si="1"/>
        <v>20</v>
      </c>
      <c r="DL20" s="10">
        <f t="shared" si="1"/>
        <v>40</v>
      </c>
      <c r="DM20" s="10">
        <f t="shared" si="1"/>
        <v>40</v>
      </c>
      <c r="DN20" s="10">
        <f t="shared" si="1"/>
        <v>20</v>
      </c>
      <c r="DO20" s="10">
        <f t="shared" si="1"/>
        <v>40</v>
      </c>
      <c r="DP20" s="10">
        <f t="shared" si="1"/>
        <v>0</v>
      </c>
      <c r="DQ20" s="10">
        <f t="shared" si="1"/>
        <v>40</v>
      </c>
      <c r="DR20" s="10">
        <f t="shared" si="1"/>
        <v>60</v>
      </c>
      <c r="DS20" s="10">
        <f t="shared" si="1"/>
        <v>40</v>
      </c>
      <c r="DT20" s="10">
        <f t="shared" si="1"/>
        <v>40</v>
      </c>
      <c r="DU20" s="10">
        <f t="shared" si="1"/>
        <v>20</v>
      </c>
      <c r="DV20" s="10">
        <f t="shared" si="1"/>
        <v>40</v>
      </c>
      <c r="DW20" s="10">
        <f t="shared" si="1"/>
        <v>40</v>
      </c>
      <c r="DX20" s="10">
        <f t="shared" si="1"/>
        <v>20</v>
      </c>
      <c r="DY20" s="10">
        <f t="shared" si="1"/>
        <v>40</v>
      </c>
      <c r="DZ20" s="10">
        <f t="shared" si="1"/>
        <v>40</v>
      </c>
      <c r="EA20" s="10">
        <f t="shared" si="1"/>
        <v>20</v>
      </c>
      <c r="EB20" s="10">
        <f t="shared" ref="EB20:FK20" si="2">EB19/5%</f>
        <v>40</v>
      </c>
      <c r="EC20" s="10">
        <f t="shared" si="2"/>
        <v>40</v>
      </c>
      <c r="ED20" s="10">
        <f t="shared" si="2"/>
        <v>20</v>
      </c>
      <c r="EE20" s="10">
        <f t="shared" si="2"/>
        <v>40</v>
      </c>
      <c r="EF20" s="10">
        <f t="shared" si="2"/>
        <v>40</v>
      </c>
      <c r="EG20" s="10">
        <f t="shared" si="2"/>
        <v>20</v>
      </c>
      <c r="EH20" s="10">
        <f t="shared" si="2"/>
        <v>40</v>
      </c>
      <c r="EI20" s="10">
        <f t="shared" si="2"/>
        <v>20</v>
      </c>
      <c r="EJ20" s="10">
        <f t="shared" si="2"/>
        <v>40</v>
      </c>
      <c r="EK20" s="10">
        <f t="shared" si="2"/>
        <v>40</v>
      </c>
      <c r="EL20" s="10">
        <f t="shared" si="2"/>
        <v>20</v>
      </c>
      <c r="EM20" s="10">
        <f t="shared" si="2"/>
        <v>40</v>
      </c>
      <c r="EN20" s="10">
        <f t="shared" si="2"/>
        <v>40</v>
      </c>
      <c r="EO20" s="10">
        <f t="shared" si="2"/>
        <v>20</v>
      </c>
      <c r="EP20" s="10">
        <f t="shared" si="2"/>
        <v>40</v>
      </c>
      <c r="EQ20" s="10">
        <f t="shared" si="2"/>
        <v>20</v>
      </c>
      <c r="ER20" s="10">
        <f t="shared" si="2"/>
        <v>40</v>
      </c>
      <c r="ES20" s="10">
        <f t="shared" si="2"/>
        <v>40</v>
      </c>
      <c r="ET20" s="10">
        <f t="shared" si="2"/>
        <v>20</v>
      </c>
      <c r="EU20" s="10">
        <f t="shared" si="2"/>
        <v>40</v>
      </c>
      <c r="EV20" s="10">
        <f t="shared" si="2"/>
        <v>40</v>
      </c>
      <c r="EW20" s="10">
        <f t="shared" si="2"/>
        <v>20</v>
      </c>
      <c r="EX20" s="10">
        <f t="shared" si="2"/>
        <v>20</v>
      </c>
      <c r="EY20" s="10">
        <f t="shared" si="2"/>
        <v>60</v>
      </c>
      <c r="EZ20" s="10">
        <f t="shared" si="2"/>
        <v>40</v>
      </c>
      <c r="FA20" s="10">
        <f t="shared" si="2"/>
        <v>20</v>
      </c>
      <c r="FB20" s="10">
        <f t="shared" si="2"/>
        <v>40</v>
      </c>
      <c r="FC20" s="10">
        <f t="shared" si="2"/>
        <v>0</v>
      </c>
      <c r="FD20" s="10">
        <f t="shared" si="2"/>
        <v>40</v>
      </c>
      <c r="FE20" s="10">
        <f t="shared" si="2"/>
        <v>60</v>
      </c>
      <c r="FF20" s="10">
        <f t="shared" si="2"/>
        <v>40</v>
      </c>
      <c r="FG20" s="10">
        <f t="shared" si="2"/>
        <v>40</v>
      </c>
      <c r="FH20" s="10">
        <f t="shared" si="2"/>
        <v>20</v>
      </c>
      <c r="FI20" s="10">
        <f t="shared" si="2"/>
        <v>40</v>
      </c>
      <c r="FJ20" s="10">
        <f t="shared" si="2"/>
        <v>40</v>
      </c>
      <c r="FK20" s="10">
        <f t="shared" si="2"/>
        <v>20</v>
      </c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</row>
    <row r="21" spans="1:254" x14ac:dyDescent="0.25"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B22" t="s">
        <v>518</v>
      </c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</row>
    <row r="23" spans="1:254" x14ac:dyDescent="0.25">
      <c r="B23" t="s">
        <v>519</v>
      </c>
      <c r="C23" t="s">
        <v>527</v>
      </c>
      <c r="D23" s="24">
        <f>(C20+F20+I20+L20+O20)/5</f>
        <v>40</v>
      </c>
      <c r="E23" s="14">
        <f>D23/100*5</f>
        <v>2</v>
      </c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</row>
    <row r="24" spans="1:254" ht="15.75" x14ac:dyDescent="0.25">
      <c r="B24" t="s">
        <v>520</v>
      </c>
      <c r="C24" t="s">
        <v>527</v>
      </c>
      <c r="D24" s="24">
        <f>(D20+G20+J20+M20+P20)/5</f>
        <v>40</v>
      </c>
      <c r="E24" s="14">
        <f t="shared" ref="E24:E42" si="3">D24/100*5</f>
        <v>2</v>
      </c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</row>
    <row r="25" spans="1:254" ht="15.75" x14ac:dyDescent="0.25">
      <c r="B25" t="s">
        <v>521</v>
      </c>
      <c r="C25" t="s">
        <v>527</v>
      </c>
      <c r="D25" s="24">
        <f>(E20+H20+K20+N20+Q20)/5</f>
        <v>20</v>
      </c>
      <c r="E25" s="14">
        <f t="shared" si="3"/>
        <v>1</v>
      </c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</row>
    <row r="26" spans="1:254" ht="15.75" x14ac:dyDescent="0.25">
      <c r="D26" s="19">
        <f>SUM(D23:D25)</f>
        <v>100</v>
      </c>
      <c r="E26" s="52">
        <f t="shared" si="3"/>
        <v>5</v>
      </c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</row>
    <row r="27" spans="1:254" ht="15.75" x14ac:dyDescent="0.25">
      <c r="B27" t="s">
        <v>519</v>
      </c>
      <c r="C27" t="s">
        <v>528</v>
      </c>
      <c r="D27" s="24">
        <f>(R20+U20+X20+AA20+AD20+AG20+AJ20+AM20+AP20+AS20+AV20+AY20+BB20+BE20+BH20)/15</f>
        <v>36</v>
      </c>
      <c r="E27" s="14">
        <f t="shared" si="3"/>
        <v>1.7999999999999998</v>
      </c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</row>
    <row r="28" spans="1:254" ht="15.75" x14ac:dyDescent="0.25">
      <c r="B28" t="s">
        <v>520</v>
      </c>
      <c r="C28" t="s">
        <v>528</v>
      </c>
      <c r="D28" s="24">
        <f>(S20+V20+Y20+AB20+AE20+AH20+AK20+AN20+AQ20+AT20+AW20+AZ20+BC20+BF20+BI20)/15</f>
        <v>36</v>
      </c>
      <c r="E28" s="14">
        <f t="shared" si="3"/>
        <v>1.7999999999999998</v>
      </c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</row>
    <row r="29" spans="1:254" ht="15.75" x14ac:dyDescent="0.25">
      <c r="B29" t="s">
        <v>521</v>
      </c>
      <c r="C29" t="s">
        <v>528</v>
      </c>
      <c r="D29" s="24">
        <f>(T20+W20+Z20+AC20+AF20+AI20+AL20+AO20+AR20+AU20+AX20+BA20+BD20+BG20+BJ20)/15</f>
        <v>28</v>
      </c>
      <c r="E29" s="14">
        <f t="shared" si="3"/>
        <v>1.4000000000000001</v>
      </c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</row>
    <row r="30" spans="1:254" ht="15.75" x14ac:dyDescent="0.25">
      <c r="D30" s="20">
        <f>SUM(D27:D29)</f>
        <v>100</v>
      </c>
      <c r="E30" s="52">
        <f t="shared" si="3"/>
        <v>5</v>
      </c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</row>
    <row r="31" spans="1:254" ht="15.75" x14ac:dyDescent="0.25">
      <c r="B31" t="s">
        <v>519</v>
      </c>
      <c r="C31" t="s">
        <v>529</v>
      </c>
      <c r="D31" s="24">
        <f>(BK20+BN20+BQ20+BT20+BW20)/5</f>
        <v>40</v>
      </c>
      <c r="E31" s="14">
        <f t="shared" si="3"/>
        <v>2</v>
      </c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</row>
    <row r="32" spans="1:254" ht="15.75" x14ac:dyDescent="0.25">
      <c r="B32" t="s">
        <v>520</v>
      </c>
      <c r="C32" t="s">
        <v>529</v>
      </c>
      <c r="D32" s="24">
        <f>(BL20+BO20+BR20+BU20+BX20)/5</f>
        <v>8</v>
      </c>
      <c r="E32" s="14">
        <f t="shared" si="3"/>
        <v>0.4</v>
      </c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</row>
    <row r="33" spans="2:254" ht="15.75" x14ac:dyDescent="0.25">
      <c r="B33" t="s">
        <v>521</v>
      </c>
      <c r="C33" t="s">
        <v>529</v>
      </c>
      <c r="D33" s="24">
        <f>(BM20+BP20+BS20+BV20+BY20)/5</f>
        <v>52</v>
      </c>
      <c r="E33" s="14">
        <f t="shared" si="3"/>
        <v>2.6</v>
      </c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</row>
    <row r="34" spans="2:254" ht="15.75" x14ac:dyDescent="0.25">
      <c r="D34" s="20">
        <f>SUM(D31:D33)</f>
        <v>100</v>
      </c>
      <c r="E34" s="52">
        <f t="shared" si="3"/>
        <v>5</v>
      </c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</row>
    <row r="35" spans="2:254" ht="15.75" x14ac:dyDescent="0.25">
      <c r="B35" t="s">
        <v>519</v>
      </c>
      <c r="C35" t="s">
        <v>530</v>
      </c>
      <c r="D35" s="24">
        <f>(BZ20+CC20+CF20+CI20+CL20+CO20+CR20+CU20+CX20+DA20+DD20+DG20+DJ20+DM20+DP20+DS20+DV20+DY20+EB20+EE20+EH20+EK20+EN20+EQ20+ET20)/25</f>
        <v>30.4</v>
      </c>
      <c r="E35" s="14">
        <f t="shared" si="3"/>
        <v>1.52</v>
      </c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</row>
    <row r="36" spans="2:254" x14ac:dyDescent="0.25">
      <c r="B36" t="s">
        <v>520</v>
      </c>
      <c r="C36" t="s">
        <v>530</v>
      </c>
      <c r="D36" s="24">
        <f>(CA20+CD20+CG20+CJ20+CM20+CP20+CS20+CV20+CY20+DB20+DE20+DH20+DK20+DN20+DQ20+DT20+DW20+DZ20+EC20+EF20+EI20+EL20+EO20+ER20+EU20)/25</f>
        <v>35.200000000000003</v>
      </c>
      <c r="E36" s="14">
        <f t="shared" si="3"/>
        <v>1.7600000000000002</v>
      </c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2:254" x14ac:dyDescent="0.25">
      <c r="B37" t="s">
        <v>521</v>
      </c>
      <c r="C37" t="s">
        <v>530</v>
      </c>
      <c r="D37" s="24">
        <f>(CB20+CE20+CH20+CK20+CN20+CQ20+CT20+CW20+CZ20+DC20+DF20+DI20+DL20+DO20+DR20+DU20+DX20+EA20+ED20+EG20+EJ20+EM20+EP20+ES20+EV20)/25</f>
        <v>34.4</v>
      </c>
      <c r="E37" s="14">
        <f t="shared" si="3"/>
        <v>1.7199999999999998</v>
      </c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</row>
    <row r="38" spans="2:254" x14ac:dyDescent="0.25">
      <c r="D38" s="20">
        <f>SUM(D35:D37)</f>
        <v>100</v>
      </c>
      <c r="E38" s="52">
        <f t="shared" si="3"/>
        <v>5</v>
      </c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  <c r="HZ38" s="23"/>
      <c r="IA38" s="23"/>
      <c r="IB38" s="23"/>
      <c r="IC38" s="23"/>
      <c r="ID38" s="23"/>
      <c r="IE38" s="23"/>
      <c r="IF38" s="23"/>
      <c r="IG38" s="23"/>
      <c r="IH38" s="23"/>
      <c r="II38" s="23"/>
      <c r="IJ38" s="23"/>
      <c r="IK38" s="23"/>
      <c r="IL38" s="23"/>
      <c r="IM38" s="23"/>
      <c r="IN38" s="23"/>
      <c r="IO38" s="23"/>
      <c r="IP38" s="23"/>
      <c r="IQ38" s="23"/>
      <c r="IR38" s="23"/>
      <c r="IS38" s="23"/>
      <c r="IT38" s="23"/>
    </row>
    <row r="39" spans="2:254" x14ac:dyDescent="0.25">
      <c r="B39" t="s">
        <v>519</v>
      </c>
      <c r="C39" t="s">
        <v>531</v>
      </c>
      <c r="D39" s="24">
        <f>(EW20+EZ20+FC20+FF20+FI20)/5</f>
        <v>28</v>
      </c>
      <c r="E39" s="14">
        <f t="shared" si="3"/>
        <v>1.4000000000000001</v>
      </c>
    </row>
    <row r="40" spans="2:254" ht="17.25" customHeight="1" x14ac:dyDescent="0.25">
      <c r="B40" t="s">
        <v>520</v>
      </c>
      <c r="C40" t="s">
        <v>531</v>
      </c>
      <c r="D40" s="24">
        <f>(EX20+FA20+FD20+FG20+FJ20)/5</f>
        <v>32</v>
      </c>
      <c r="E40" s="14">
        <f t="shared" si="3"/>
        <v>1.6</v>
      </c>
    </row>
    <row r="41" spans="2:254" x14ac:dyDescent="0.25">
      <c r="B41" t="s">
        <v>521</v>
      </c>
      <c r="C41" t="s">
        <v>531</v>
      </c>
      <c r="D41" s="24">
        <f>(EY20+FB20+FE20+FH20+FK20)/5</f>
        <v>40</v>
      </c>
      <c r="E41" s="14">
        <f t="shared" si="3"/>
        <v>2</v>
      </c>
    </row>
    <row r="42" spans="2:254" x14ac:dyDescent="0.25">
      <c r="D42" s="20">
        <f>SUM(D39:D41)</f>
        <v>100</v>
      </c>
      <c r="E42" s="52">
        <f t="shared" si="3"/>
        <v>5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V12:AX12"/>
    <mergeCell ref="AY12:BA12"/>
    <mergeCell ref="BB12:BD12"/>
    <mergeCell ref="BH12:BJ12"/>
    <mergeCell ref="A2:Q2"/>
    <mergeCell ref="A19:B19"/>
    <mergeCell ref="A20:B20"/>
    <mergeCell ref="EW12:EY12"/>
    <mergeCell ref="EZ12:FB12"/>
    <mergeCell ref="DM11:DO11"/>
    <mergeCell ref="DP11:DR11"/>
    <mergeCell ref="DS11:DU11"/>
    <mergeCell ref="DD11:DF11"/>
    <mergeCell ref="R12:T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BN11:BP11"/>
    <mergeCell ref="BQ11:BS11"/>
    <mergeCell ref="BE11:BG11"/>
    <mergeCell ref="BH11:BJ11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BK11:BM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0"/>
  <sheetViews>
    <sheetView tabSelected="1" topLeftCell="A11" workbookViewId="0">
      <selection activeCell="D3" sqref="D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56</v>
      </c>
      <c r="B1" s="12" t="s">
        <v>334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39" t="s">
        <v>835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36" t="s">
        <v>0</v>
      </c>
      <c r="B4" s="36" t="s">
        <v>1</v>
      </c>
      <c r="C4" s="37" t="s">
        <v>20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28" t="s">
        <v>2</v>
      </c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38" t="s">
        <v>35</v>
      </c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45" t="s">
        <v>44</v>
      </c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6"/>
      <c r="EW4" s="46"/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  <c r="FL4" s="46"/>
      <c r="FM4" s="46"/>
      <c r="FN4" s="46"/>
      <c r="FO4" s="46"/>
      <c r="FP4" s="46"/>
      <c r="FQ4" s="46"/>
      <c r="FR4" s="46"/>
      <c r="FS4" s="46"/>
      <c r="FT4" s="46"/>
      <c r="FU4" s="46"/>
      <c r="FV4" s="46"/>
      <c r="FW4" s="46"/>
      <c r="FX4" s="46"/>
      <c r="FY4" s="46"/>
      <c r="FZ4" s="47"/>
      <c r="GA4" s="40" t="s">
        <v>50</v>
      </c>
      <c r="GB4" s="40"/>
      <c r="GC4" s="40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</row>
    <row r="5" spans="1:254" ht="13.5" customHeight="1" x14ac:dyDescent="0.25">
      <c r="A5" s="36"/>
      <c r="B5" s="36"/>
      <c r="C5" s="30" t="s">
        <v>21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 t="s">
        <v>19</v>
      </c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 t="s">
        <v>3</v>
      </c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 t="s">
        <v>232</v>
      </c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 t="s">
        <v>233</v>
      </c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 t="s">
        <v>61</v>
      </c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27" t="s">
        <v>45</v>
      </c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 t="s">
        <v>76</v>
      </c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 t="s">
        <v>76</v>
      </c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 t="s">
        <v>46</v>
      </c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9" t="s">
        <v>51</v>
      </c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</row>
    <row r="6" spans="1:254" ht="15.75" hidden="1" x14ac:dyDescent="0.25">
      <c r="A6" s="36"/>
      <c r="B6" s="36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36"/>
      <c r="B7" s="36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36"/>
      <c r="B8" s="36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36"/>
      <c r="B9" s="36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36"/>
      <c r="B10" s="36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36"/>
      <c r="B11" s="36"/>
      <c r="C11" s="30" t="s">
        <v>335</v>
      </c>
      <c r="D11" s="30" t="s">
        <v>5</v>
      </c>
      <c r="E11" s="30" t="s">
        <v>6</v>
      </c>
      <c r="F11" s="30" t="s">
        <v>336</v>
      </c>
      <c r="G11" s="30" t="s">
        <v>7</v>
      </c>
      <c r="H11" s="30" t="s">
        <v>8</v>
      </c>
      <c r="I11" s="30" t="s">
        <v>392</v>
      </c>
      <c r="J11" s="30" t="s">
        <v>9</v>
      </c>
      <c r="K11" s="30" t="s">
        <v>10</v>
      </c>
      <c r="L11" s="30" t="s">
        <v>337</v>
      </c>
      <c r="M11" s="30" t="s">
        <v>9</v>
      </c>
      <c r="N11" s="30" t="s">
        <v>10</v>
      </c>
      <c r="O11" s="30" t="s">
        <v>338</v>
      </c>
      <c r="P11" s="30" t="s">
        <v>11</v>
      </c>
      <c r="Q11" s="30" t="s">
        <v>4</v>
      </c>
      <c r="R11" s="30" t="s">
        <v>339</v>
      </c>
      <c r="S11" s="30" t="s">
        <v>6</v>
      </c>
      <c r="T11" s="30" t="s">
        <v>12</v>
      </c>
      <c r="U11" s="30" t="s">
        <v>340</v>
      </c>
      <c r="V11" s="30"/>
      <c r="W11" s="30"/>
      <c r="X11" s="30" t="s">
        <v>341</v>
      </c>
      <c r="Y11" s="30"/>
      <c r="Z11" s="30"/>
      <c r="AA11" s="30" t="s">
        <v>393</v>
      </c>
      <c r="AB11" s="30"/>
      <c r="AC11" s="30"/>
      <c r="AD11" s="30" t="s">
        <v>342</v>
      </c>
      <c r="AE11" s="30"/>
      <c r="AF11" s="30"/>
      <c r="AG11" s="30" t="s">
        <v>343</v>
      </c>
      <c r="AH11" s="30"/>
      <c r="AI11" s="30"/>
      <c r="AJ11" s="30" t="s">
        <v>344</v>
      </c>
      <c r="AK11" s="30"/>
      <c r="AL11" s="30"/>
      <c r="AM11" s="29" t="s">
        <v>345</v>
      </c>
      <c r="AN11" s="29"/>
      <c r="AO11" s="29"/>
      <c r="AP11" s="30" t="s">
        <v>346</v>
      </c>
      <c r="AQ11" s="30"/>
      <c r="AR11" s="30"/>
      <c r="AS11" s="30" t="s">
        <v>347</v>
      </c>
      <c r="AT11" s="30"/>
      <c r="AU11" s="30"/>
      <c r="AV11" s="30" t="s">
        <v>348</v>
      </c>
      <c r="AW11" s="30"/>
      <c r="AX11" s="30"/>
      <c r="AY11" s="30" t="s">
        <v>349</v>
      </c>
      <c r="AZ11" s="30"/>
      <c r="BA11" s="30"/>
      <c r="BB11" s="30" t="s">
        <v>350</v>
      </c>
      <c r="BC11" s="30"/>
      <c r="BD11" s="30"/>
      <c r="BE11" s="29" t="s">
        <v>394</v>
      </c>
      <c r="BF11" s="29"/>
      <c r="BG11" s="29"/>
      <c r="BH11" s="29" t="s">
        <v>351</v>
      </c>
      <c r="BI11" s="29"/>
      <c r="BJ11" s="29"/>
      <c r="BK11" s="30" t="s">
        <v>352</v>
      </c>
      <c r="BL11" s="30"/>
      <c r="BM11" s="30"/>
      <c r="BN11" s="30" t="s">
        <v>353</v>
      </c>
      <c r="BO11" s="30"/>
      <c r="BP11" s="30"/>
      <c r="BQ11" s="29" t="s">
        <v>354</v>
      </c>
      <c r="BR11" s="29"/>
      <c r="BS11" s="29"/>
      <c r="BT11" s="30" t="s">
        <v>355</v>
      </c>
      <c r="BU11" s="30"/>
      <c r="BV11" s="30"/>
      <c r="BW11" s="29" t="s">
        <v>356</v>
      </c>
      <c r="BX11" s="29"/>
      <c r="BY11" s="29"/>
      <c r="BZ11" s="29" t="s">
        <v>357</v>
      </c>
      <c r="CA11" s="29"/>
      <c r="CB11" s="29"/>
      <c r="CC11" s="29" t="s">
        <v>395</v>
      </c>
      <c r="CD11" s="29"/>
      <c r="CE11" s="29"/>
      <c r="CF11" s="29" t="s">
        <v>358</v>
      </c>
      <c r="CG11" s="29"/>
      <c r="CH11" s="29"/>
      <c r="CI11" s="29" t="s">
        <v>359</v>
      </c>
      <c r="CJ11" s="29"/>
      <c r="CK11" s="29"/>
      <c r="CL11" s="29" t="s">
        <v>360</v>
      </c>
      <c r="CM11" s="29"/>
      <c r="CN11" s="29"/>
      <c r="CO11" s="29" t="s">
        <v>361</v>
      </c>
      <c r="CP11" s="29"/>
      <c r="CQ11" s="29"/>
      <c r="CR11" s="29" t="s">
        <v>362</v>
      </c>
      <c r="CS11" s="29"/>
      <c r="CT11" s="29"/>
      <c r="CU11" s="29" t="s">
        <v>396</v>
      </c>
      <c r="CV11" s="29"/>
      <c r="CW11" s="29"/>
      <c r="CX11" s="29" t="s">
        <v>363</v>
      </c>
      <c r="CY11" s="29"/>
      <c r="CZ11" s="29"/>
      <c r="DA11" s="29" t="s">
        <v>364</v>
      </c>
      <c r="DB11" s="29"/>
      <c r="DC11" s="29"/>
      <c r="DD11" s="29" t="s">
        <v>365</v>
      </c>
      <c r="DE11" s="29"/>
      <c r="DF11" s="29"/>
      <c r="DG11" s="29" t="s">
        <v>366</v>
      </c>
      <c r="DH11" s="29"/>
      <c r="DI11" s="29"/>
      <c r="DJ11" s="29" t="s">
        <v>367</v>
      </c>
      <c r="DK11" s="29"/>
      <c r="DL11" s="29"/>
      <c r="DM11" s="29" t="s">
        <v>368</v>
      </c>
      <c r="DN11" s="29"/>
      <c r="DO11" s="29"/>
      <c r="DP11" s="29" t="s">
        <v>369</v>
      </c>
      <c r="DQ11" s="29"/>
      <c r="DR11" s="29"/>
      <c r="DS11" s="29" t="s">
        <v>370</v>
      </c>
      <c r="DT11" s="29"/>
      <c r="DU11" s="29"/>
      <c r="DV11" s="29" t="s">
        <v>371</v>
      </c>
      <c r="DW11" s="29"/>
      <c r="DX11" s="29"/>
      <c r="DY11" s="29" t="s">
        <v>397</v>
      </c>
      <c r="DZ11" s="29"/>
      <c r="EA11" s="29"/>
      <c r="EB11" s="29" t="s">
        <v>372</v>
      </c>
      <c r="EC11" s="29"/>
      <c r="ED11" s="29"/>
      <c r="EE11" s="29" t="s">
        <v>373</v>
      </c>
      <c r="EF11" s="29"/>
      <c r="EG11" s="29"/>
      <c r="EH11" s="29" t="s">
        <v>374</v>
      </c>
      <c r="EI11" s="29"/>
      <c r="EJ11" s="29"/>
      <c r="EK11" s="29" t="s">
        <v>375</v>
      </c>
      <c r="EL11" s="29"/>
      <c r="EM11" s="29"/>
      <c r="EN11" s="29" t="s">
        <v>376</v>
      </c>
      <c r="EO11" s="29"/>
      <c r="EP11" s="29"/>
      <c r="EQ11" s="29" t="s">
        <v>377</v>
      </c>
      <c r="ER11" s="29"/>
      <c r="ES11" s="29"/>
      <c r="ET11" s="29" t="s">
        <v>378</v>
      </c>
      <c r="EU11" s="29"/>
      <c r="EV11" s="29"/>
      <c r="EW11" s="29" t="s">
        <v>379</v>
      </c>
      <c r="EX11" s="29"/>
      <c r="EY11" s="29"/>
      <c r="EZ11" s="29" t="s">
        <v>380</v>
      </c>
      <c r="FA11" s="29"/>
      <c r="FB11" s="29"/>
      <c r="FC11" s="29" t="s">
        <v>398</v>
      </c>
      <c r="FD11" s="29"/>
      <c r="FE11" s="29"/>
      <c r="FF11" s="29" t="s">
        <v>381</v>
      </c>
      <c r="FG11" s="29"/>
      <c r="FH11" s="29"/>
      <c r="FI11" s="29" t="s">
        <v>382</v>
      </c>
      <c r="FJ11" s="29"/>
      <c r="FK11" s="29"/>
      <c r="FL11" s="29" t="s">
        <v>383</v>
      </c>
      <c r="FM11" s="29"/>
      <c r="FN11" s="29"/>
      <c r="FO11" s="29" t="s">
        <v>384</v>
      </c>
      <c r="FP11" s="29"/>
      <c r="FQ11" s="29"/>
      <c r="FR11" s="29" t="s">
        <v>385</v>
      </c>
      <c r="FS11" s="29"/>
      <c r="FT11" s="29"/>
      <c r="FU11" s="29" t="s">
        <v>386</v>
      </c>
      <c r="FV11" s="29"/>
      <c r="FW11" s="29"/>
      <c r="FX11" s="29" t="s">
        <v>399</v>
      </c>
      <c r="FY11" s="29"/>
      <c r="FZ11" s="29"/>
      <c r="GA11" s="29" t="s">
        <v>387</v>
      </c>
      <c r="GB11" s="29"/>
      <c r="GC11" s="29"/>
      <c r="GD11" s="29" t="s">
        <v>388</v>
      </c>
      <c r="GE11" s="29"/>
      <c r="GF11" s="29"/>
      <c r="GG11" s="29" t="s">
        <v>400</v>
      </c>
      <c r="GH11" s="29"/>
      <c r="GI11" s="29"/>
      <c r="GJ11" s="29" t="s">
        <v>389</v>
      </c>
      <c r="GK11" s="29"/>
      <c r="GL11" s="29"/>
      <c r="GM11" s="29" t="s">
        <v>390</v>
      </c>
      <c r="GN11" s="29"/>
      <c r="GO11" s="29"/>
      <c r="GP11" s="29" t="s">
        <v>391</v>
      </c>
      <c r="GQ11" s="29"/>
      <c r="GR11" s="29"/>
    </row>
    <row r="12" spans="1:254" ht="85.5" customHeight="1" x14ac:dyDescent="0.25">
      <c r="A12" s="36"/>
      <c r="B12" s="36"/>
      <c r="C12" s="35" t="s">
        <v>692</v>
      </c>
      <c r="D12" s="35"/>
      <c r="E12" s="35"/>
      <c r="F12" s="35" t="s">
        <v>695</v>
      </c>
      <c r="G12" s="35"/>
      <c r="H12" s="35"/>
      <c r="I12" s="35" t="s">
        <v>698</v>
      </c>
      <c r="J12" s="35"/>
      <c r="K12" s="35"/>
      <c r="L12" s="35" t="s">
        <v>428</v>
      </c>
      <c r="M12" s="35"/>
      <c r="N12" s="35"/>
      <c r="O12" s="35" t="s">
        <v>701</v>
      </c>
      <c r="P12" s="35"/>
      <c r="Q12" s="35"/>
      <c r="R12" s="35" t="s">
        <v>704</v>
      </c>
      <c r="S12" s="35"/>
      <c r="T12" s="35"/>
      <c r="U12" s="35" t="s">
        <v>708</v>
      </c>
      <c r="V12" s="35"/>
      <c r="W12" s="35"/>
      <c r="X12" s="35" t="s">
        <v>429</v>
      </c>
      <c r="Y12" s="35"/>
      <c r="Z12" s="35"/>
      <c r="AA12" s="35" t="s">
        <v>430</v>
      </c>
      <c r="AB12" s="35"/>
      <c r="AC12" s="35"/>
      <c r="AD12" s="35" t="s">
        <v>431</v>
      </c>
      <c r="AE12" s="35"/>
      <c r="AF12" s="35"/>
      <c r="AG12" s="35" t="s">
        <v>713</v>
      </c>
      <c r="AH12" s="35"/>
      <c r="AI12" s="35"/>
      <c r="AJ12" s="35" t="s">
        <v>432</v>
      </c>
      <c r="AK12" s="35"/>
      <c r="AL12" s="35"/>
      <c r="AM12" s="35" t="s">
        <v>433</v>
      </c>
      <c r="AN12" s="35"/>
      <c r="AO12" s="35"/>
      <c r="AP12" s="35" t="s">
        <v>434</v>
      </c>
      <c r="AQ12" s="35"/>
      <c r="AR12" s="35"/>
      <c r="AS12" s="35" t="s">
        <v>716</v>
      </c>
      <c r="AT12" s="35"/>
      <c r="AU12" s="35"/>
      <c r="AV12" s="35" t="s">
        <v>810</v>
      </c>
      <c r="AW12" s="35"/>
      <c r="AX12" s="35"/>
      <c r="AY12" s="35" t="s">
        <v>435</v>
      </c>
      <c r="AZ12" s="35"/>
      <c r="BA12" s="35"/>
      <c r="BB12" s="35" t="s">
        <v>422</v>
      </c>
      <c r="BC12" s="35"/>
      <c r="BD12" s="35"/>
      <c r="BE12" s="35" t="s">
        <v>436</v>
      </c>
      <c r="BF12" s="35"/>
      <c r="BG12" s="35"/>
      <c r="BH12" s="35" t="s">
        <v>722</v>
      </c>
      <c r="BI12" s="35"/>
      <c r="BJ12" s="35"/>
      <c r="BK12" s="35" t="s">
        <v>437</v>
      </c>
      <c r="BL12" s="35"/>
      <c r="BM12" s="35"/>
      <c r="BN12" s="35" t="s">
        <v>438</v>
      </c>
      <c r="BO12" s="35"/>
      <c r="BP12" s="35"/>
      <c r="BQ12" s="35" t="s">
        <v>439</v>
      </c>
      <c r="BR12" s="35"/>
      <c r="BS12" s="35"/>
      <c r="BT12" s="35" t="s">
        <v>440</v>
      </c>
      <c r="BU12" s="35"/>
      <c r="BV12" s="35"/>
      <c r="BW12" s="35" t="s">
        <v>729</v>
      </c>
      <c r="BX12" s="35"/>
      <c r="BY12" s="35"/>
      <c r="BZ12" s="35" t="s">
        <v>447</v>
      </c>
      <c r="CA12" s="35"/>
      <c r="CB12" s="35"/>
      <c r="CC12" s="35" t="s">
        <v>733</v>
      </c>
      <c r="CD12" s="35"/>
      <c r="CE12" s="35"/>
      <c r="CF12" s="35" t="s">
        <v>448</v>
      </c>
      <c r="CG12" s="35"/>
      <c r="CH12" s="35"/>
      <c r="CI12" s="35" t="s">
        <v>449</v>
      </c>
      <c r="CJ12" s="35"/>
      <c r="CK12" s="35"/>
      <c r="CL12" s="35" t="s">
        <v>450</v>
      </c>
      <c r="CM12" s="35"/>
      <c r="CN12" s="35"/>
      <c r="CO12" s="35" t="s">
        <v>492</v>
      </c>
      <c r="CP12" s="35"/>
      <c r="CQ12" s="35"/>
      <c r="CR12" s="35" t="s">
        <v>489</v>
      </c>
      <c r="CS12" s="35"/>
      <c r="CT12" s="35"/>
      <c r="CU12" s="35" t="s">
        <v>493</v>
      </c>
      <c r="CV12" s="35"/>
      <c r="CW12" s="35"/>
      <c r="CX12" s="35" t="s">
        <v>490</v>
      </c>
      <c r="CY12" s="35"/>
      <c r="CZ12" s="35"/>
      <c r="DA12" s="35" t="s">
        <v>491</v>
      </c>
      <c r="DB12" s="35"/>
      <c r="DC12" s="35"/>
      <c r="DD12" s="35" t="s">
        <v>745</v>
      </c>
      <c r="DE12" s="35"/>
      <c r="DF12" s="35"/>
      <c r="DG12" s="35" t="s">
        <v>748</v>
      </c>
      <c r="DH12" s="35"/>
      <c r="DI12" s="35"/>
      <c r="DJ12" s="35" t="s">
        <v>494</v>
      </c>
      <c r="DK12" s="35"/>
      <c r="DL12" s="35"/>
      <c r="DM12" s="35" t="s">
        <v>752</v>
      </c>
      <c r="DN12" s="35"/>
      <c r="DO12" s="35"/>
      <c r="DP12" s="35" t="s">
        <v>495</v>
      </c>
      <c r="DQ12" s="35"/>
      <c r="DR12" s="35"/>
      <c r="DS12" s="35" t="s">
        <v>496</v>
      </c>
      <c r="DT12" s="35"/>
      <c r="DU12" s="35"/>
      <c r="DV12" s="35" t="s">
        <v>760</v>
      </c>
      <c r="DW12" s="35"/>
      <c r="DX12" s="35"/>
      <c r="DY12" s="35" t="s">
        <v>497</v>
      </c>
      <c r="DZ12" s="35"/>
      <c r="EA12" s="35"/>
      <c r="EB12" s="35" t="s">
        <v>498</v>
      </c>
      <c r="EC12" s="35"/>
      <c r="ED12" s="35"/>
      <c r="EE12" s="35" t="s">
        <v>499</v>
      </c>
      <c r="EF12" s="35"/>
      <c r="EG12" s="35"/>
      <c r="EH12" s="35" t="s">
        <v>500</v>
      </c>
      <c r="EI12" s="35"/>
      <c r="EJ12" s="35"/>
      <c r="EK12" s="49" t="s">
        <v>501</v>
      </c>
      <c r="EL12" s="49"/>
      <c r="EM12" s="49"/>
      <c r="EN12" s="35" t="s">
        <v>771</v>
      </c>
      <c r="EO12" s="35"/>
      <c r="EP12" s="35"/>
      <c r="EQ12" s="35" t="s">
        <v>502</v>
      </c>
      <c r="ER12" s="35"/>
      <c r="ES12" s="35"/>
      <c r="ET12" s="35" t="s">
        <v>503</v>
      </c>
      <c r="EU12" s="35"/>
      <c r="EV12" s="35"/>
      <c r="EW12" s="35" t="s">
        <v>777</v>
      </c>
      <c r="EX12" s="35"/>
      <c r="EY12" s="35"/>
      <c r="EZ12" s="35" t="s">
        <v>505</v>
      </c>
      <c r="FA12" s="35"/>
      <c r="FB12" s="35"/>
      <c r="FC12" s="35" t="s">
        <v>506</v>
      </c>
      <c r="FD12" s="35"/>
      <c r="FE12" s="35"/>
      <c r="FF12" s="35" t="s">
        <v>504</v>
      </c>
      <c r="FG12" s="35"/>
      <c r="FH12" s="35"/>
      <c r="FI12" s="35" t="s">
        <v>782</v>
      </c>
      <c r="FJ12" s="35"/>
      <c r="FK12" s="35"/>
      <c r="FL12" s="35" t="s">
        <v>507</v>
      </c>
      <c r="FM12" s="35"/>
      <c r="FN12" s="35"/>
      <c r="FO12" s="35" t="s">
        <v>786</v>
      </c>
      <c r="FP12" s="35"/>
      <c r="FQ12" s="35"/>
      <c r="FR12" s="35" t="s">
        <v>508</v>
      </c>
      <c r="FS12" s="35"/>
      <c r="FT12" s="35"/>
      <c r="FU12" s="49" t="s">
        <v>813</v>
      </c>
      <c r="FV12" s="49"/>
      <c r="FW12" s="49"/>
      <c r="FX12" s="35" t="s">
        <v>814</v>
      </c>
      <c r="FY12" s="35"/>
      <c r="FZ12" s="35"/>
      <c r="GA12" s="35" t="s">
        <v>512</v>
      </c>
      <c r="GB12" s="35"/>
      <c r="GC12" s="35"/>
      <c r="GD12" s="35" t="s">
        <v>792</v>
      </c>
      <c r="GE12" s="35"/>
      <c r="GF12" s="35"/>
      <c r="GG12" s="35" t="s">
        <v>513</v>
      </c>
      <c r="GH12" s="35"/>
      <c r="GI12" s="35"/>
      <c r="GJ12" s="35" t="s">
        <v>798</v>
      </c>
      <c r="GK12" s="35"/>
      <c r="GL12" s="35"/>
      <c r="GM12" s="35" t="s">
        <v>802</v>
      </c>
      <c r="GN12" s="35"/>
      <c r="GO12" s="35"/>
      <c r="GP12" s="35" t="s">
        <v>815</v>
      </c>
      <c r="GQ12" s="35"/>
      <c r="GR12" s="35"/>
    </row>
    <row r="13" spans="1:254" ht="180" x14ac:dyDescent="0.25">
      <c r="A13" s="36"/>
      <c r="B13" s="36"/>
      <c r="C13" s="15" t="s">
        <v>693</v>
      </c>
      <c r="D13" s="15" t="s">
        <v>694</v>
      </c>
      <c r="E13" s="15" t="s">
        <v>17</v>
      </c>
      <c r="F13" s="15" t="s">
        <v>401</v>
      </c>
      <c r="G13" s="15" t="s">
        <v>696</v>
      </c>
      <c r="H13" s="15" t="s">
        <v>697</v>
      </c>
      <c r="I13" s="15" t="s">
        <v>234</v>
      </c>
      <c r="J13" s="15" t="s">
        <v>699</v>
      </c>
      <c r="K13" s="15" t="s">
        <v>700</v>
      </c>
      <c r="L13" s="15" t="s">
        <v>402</v>
      </c>
      <c r="M13" s="15" t="s">
        <v>403</v>
      </c>
      <c r="N13" s="15" t="s">
        <v>404</v>
      </c>
      <c r="O13" s="15" t="s">
        <v>702</v>
      </c>
      <c r="P13" s="15" t="s">
        <v>702</v>
      </c>
      <c r="Q13" s="15" t="s">
        <v>703</v>
      </c>
      <c r="R13" s="15" t="s">
        <v>705</v>
      </c>
      <c r="S13" s="15" t="s">
        <v>706</v>
      </c>
      <c r="T13" s="15" t="s">
        <v>707</v>
      </c>
      <c r="U13" s="15" t="s">
        <v>709</v>
      </c>
      <c r="V13" s="15" t="s">
        <v>710</v>
      </c>
      <c r="W13" s="15" t="s">
        <v>711</v>
      </c>
      <c r="X13" s="15" t="s">
        <v>100</v>
      </c>
      <c r="Y13" s="15" t="s">
        <v>112</v>
      </c>
      <c r="Z13" s="15" t="s">
        <v>113</v>
      </c>
      <c r="AA13" s="15" t="s">
        <v>405</v>
      </c>
      <c r="AB13" s="15" t="s">
        <v>406</v>
      </c>
      <c r="AC13" s="15" t="s">
        <v>407</v>
      </c>
      <c r="AD13" s="15" t="s">
        <v>408</v>
      </c>
      <c r="AE13" s="15" t="s">
        <v>409</v>
      </c>
      <c r="AF13" s="15" t="s">
        <v>712</v>
      </c>
      <c r="AG13" s="15" t="s">
        <v>410</v>
      </c>
      <c r="AH13" s="15" t="s">
        <v>411</v>
      </c>
      <c r="AI13" s="15" t="s">
        <v>714</v>
      </c>
      <c r="AJ13" s="15" t="s">
        <v>117</v>
      </c>
      <c r="AK13" s="15" t="s">
        <v>715</v>
      </c>
      <c r="AL13" s="15" t="s">
        <v>412</v>
      </c>
      <c r="AM13" s="15" t="s">
        <v>413</v>
      </c>
      <c r="AN13" s="15" t="s">
        <v>414</v>
      </c>
      <c r="AO13" s="15" t="s">
        <v>415</v>
      </c>
      <c r="AP13" s="15" t="s">
        <v>145</v>
      </c>
      <c r="AQ13" s="15" t="s">
        <v>541</v>
      </c>
      <c r="AR13" s="15" t="s">
        <v>146</v>
      </c>
      <c r="AS13" s="15" t="s">
        <v>717</v>
      </c>
      <c r="AT13" s="15" t="s">
        <v>718</v>
      </c>
      <c r="AU13" s="15" t="s">
        <v>34</v>
      </c>
      <c r="AV13" s="15" t="s">
        <v>418</v>
      </c>
      <c r="AW13" s="15" t="s">
        <v>419</v>
      </c>
      <c r="AX13" s="15" t="s">
        <v>420</v>
      </c>
      <c r="AY13" s="15" t="s">
        <v>421</v>
      </c>
      <c r="AZ13" s="15" t="s">
        <v>719</v>
      </c>
      <c r="BA13" s="15" t="s">
        <v>95</v>
      </c>
      <c r="BB13" s="15" t="s">
        <v>720</v>
      </c>
      <c r="BC13" s="15" t="s">
        <v>423</v>
      </c>
      <c r="BD13" s="15" t="s">
        <v>721</v>
      </c>
      <c r="BE13" s="15" t="s">
        <v>31</v>
      </c>
      <c r="BF13" s="15" t="s">
        <v>424</v>
      </c>
      <c r="BG13" s="15" t="s">
        <v>107</v>
      </c>
      <c r="BH13" s="15" t="s">
        <v>723</v>
      </c>
      <c r="BI13" s="15" t="s">
        <v>724</v>
      </c>
      <c r="BJ13" s="15" t="s">
        <v>725</v>
      </c>
      <c r="BK13" s="15" t="s">
        <v>255</v>
      </c>
      <c r="BL13" s="15" t="s">
        <v>416</v>
      </c>
      <c r="BM13" s="15" t="s">
        <v>417</v>
      </c>
      <c r="BN13" s="15" t="s">
        <v>250</v>
      </c>
      <c r="BO13" s="15" t="s">
        <v>24</v>
      </c>
      <c r="BP13" s="15" t="s">
        <v>726</v>
      </c>
      <c r="BQ13" s="15" t="s">
        <v>25</v>
      </c>
      <c r="BR13" s="15" t="s">
        <v>727</v>
      </c>
      <c r="BS13" s="15" t="s">
        <v>728</v>
      </c>
      <c r="BT13" s="15" t="s">
        <v>425</v>
      </c>
      <c r="BU13" s="15" t="s">
        <v>426</v>
      </c>
      <c r="BV13" s="15" t="s">
        <v>427</v>
      </c>
      <c r="BW13" s="15" t="s">
        <v>730</v>
      </c>
      <c r="BX13" s="15" t="s">
        <v>731</v>
      </c>
      <c r="BY13" s="15" t="s">
        <v>732</v>
      </c>
      <c r="BZ13" s="15" t="s">
        <v>121</v>
      </c>
      <c r="CA13" s="15" t="s">
        <v>122</v>
      </c>
      <c r="CB13" s="15" t="s">
        <v>441</v>
      </c>
      <c r="CC13" s="15" t="s">
        <v>734</v>
      </c>
      <c r="CD13" s="15" t="s">
        <v>735</v>
      </c>
      <c r="CE13" s="15" t="s">
        <v>736</v>
      </c>
      <c r="CF13" s="15" t="s">
        <v>737</v>
      </c>
      <c r="CG13" s="15" t="s">
        <v>738</v>
      </c>
      <c r="CH13" s="15" t="s">
        <v>739</v>
      </c>
      <c r="CI13" s="15" t="s">
        <v>442</v>
      </c>
      <c r="CJ13" s="15" t="s">
        <v>443</v>
      </c>
      <c r="CK13" s="15" t="s">
        <v>444</v>
      </c>
      <c r="CL13" s="15" t="s">
        <v>445</v>
      </c>
      <c r="CM13" s="15" t="s">
        <v>446</v>
      </c>
      <c r="CN13" s="15" t="s">
        <v>740</v>
      </c>
      <c r="CO13" s="15" t="s">
        <v>741</v>
      </c>
      <c r="CP13" s="15" t="s">
        <v>742</v>
      </c>
      <c r="CQ13" s="15" t="s">
        <v>743</v>
      </c>
      <c r="CR13" s="15" t="s">
        <v>134</v>
      </c>
      <c r="CS13" s="15" t="s">
        <v>744</v>
      </c>
      <c r="CT13" s="15" t="s">
        <v>135</v>
      </c>
      <c r="CU13" s="15" t="s">
        <v>457</v>
      </c>
      <c r="CV13" s="15" t="s">
        <v>458</v>
      </c>
      <c r="CW13" s="15" t="s">
        <v>459</v>
      </c>
      <c r="CX13" s="15" t="s">
        <v>451</v>
      </c>
      <c r="CY13" s="15" t="s">
        <v>452</v>
      </c>
      <c r="CZ13" s="15" t="s">
        <v>453</v>
      </c>
      <c r="DA13" s="15" t="s">
        <v>454</v>
      </c>
      <c r="DB13" s="15" t="s">
        <v>455</v>
      </c>
      <c r="DC13" s="15" t="s">
        <v>456</v>
      </c>
      <c r="DD13" s="15" t="s">
        <v>460</v>
      </c>
      <c r="DE13" s="15" t="s">
        <v>746</v>
      </c>
      <c r="DF13" s="15" t="s">
        <v>747</v>
      </c>
      <c r="DG13" s="15" t="s">
        <v>464</v>
      </c>
      <c r="DH13" s="15" t="s">
        <v>465</v>
      </c>
      <c r="DI13" s="15" t="s">
        <v>749</v>
      </c>
      <c r="DJ13" s="15" t="s">
        <v>750</v>
      </c>
      <c r="DK13" s="15" t="s">
        <v>461</v>
      </c>
      <c r="DL13" s="15" t="s">
        <v>751</v>
      </c>
      <c r="DM13" s="15" t="s">
        <v>462</v>
      </c>
      <c r="DN13" s="15" t="s">
        <v>753</v>
      </c>
      <c r="DO13" s="15" t="s">
        <v>754</v>
      </c>
      <c r="DP13" s="15" t="s">
        <v>463</v>
      </c>
      <c r="DQ13" s="15" t="s">
        <v>755</v>
      </c>
      <c r="DR13" s="15" t="s">
        <v>756</v>
      </c>
      <c r="DS13" s="15" t="s">
        <v>757</v>
      </c>
      <c r="DT13" s="15" t="s">
        <v>758</v>
      </c>
      <c r="DU13" s="15" t="s">
        <v>759</v>
      </c>
      <c r="DV13" s="15" t="s">
        <v>761</v>
      </c>
      <c r="DW13" s="15" t="s">
        <v>762</v>
      </c>
      <c r="DX13" s="15" t="s">
        <v>811</v>
      </c>
      <c r="DY13" s="15" t="s">
        <v>763</v>
      </c>
      <c r="DZ13" s="15" t="s">
        <v>812</v>
      </c>
      <c r="EA13" s="15" t="s">
        <v>764</v>
      </c>
      <c r="EB13" s="15" t="s">
        <v>466</v>
      </c>
      <c r="EC13" s="15" t="s">
        <v>467</v>
      </c>
      <c r="ED13" s="15" t="s">
        <v>765</v>
      </c>
      <c r="EE13" s="15" t="s">
        <v>305</v>
      </c>
      <c r="EF13" s="15" t="s">
        <v>468</v>
      </c>
      <c r="EG13" s="15" t="s">
        <v>766</v>
      </c>
      <c r="EH13" s="15" t="s">
        <v>469</v>
      </c>
      <c r="EI13" s="15" t="s">
        <v>470</v>
      </c>
      <c r="EJ13" s="15" t="s">
        <v>767</v>
      </c>
      <c r="EK13" s="15" t="s">
        <v>768</v>
      </c>
      <c r="EL13" s="15" t="s">
        <v>769</v>
      </c>
      <c r="EM13" s="15" t="s">
        <v>770</v>
      </c>
      <c r="EN13" s="15" t="s">
        <v>471</v>
      </c>
      <c r="EO13" s="15" t="s">
        <v>472</v>
      </c>
      <c r="EP13" s="15" t="s">
        <v>772</v>
      </c>
      <c r="EQ13" s="15" t="s">
        <v>473</v>
      </c>
      <c r="ER13" s="15" t="s">
        <v>474</v>
      </c>
      <c r="ES13" s="15" t="s">
        <v>773</v>
      </c>
      <c r="ET13" s="15" t="s">
        <v>774</v>
      </c>
      <c r="EU13" s="15" t="s">
        <v>775</v>
      </c>
      <c r="EV13" s="15" t="s">
        <v>776</v>
      </c>
      <c r="EW13" s="15" t="s">
        <v>778</v>
      </c>
      <c r="EX13" s="15" t="s">
        <v>779</v>
      </c>
      <c r="EY13" s="15" t="s">
        <v>780</v>
      </c>
      <c r="EZ13" s="15" t="s">
        <v>145</v>
      </c>
      <c r="FA13" s="15" t="s">
        <v>153</v>
      </c>
      <c r="FB13" s="15" t="s">
        <v>146</v>
      </c>
      <c r="FC13" s="15" t="s">
        <v>478</v>
      </c>
      <c r="FD13" s="15" t="s">
        <v>479</v>
      </c>
      <c r="FE13" s="15" t="s">
        <v>781</v>
      </c>
      <c r="FF13" s="15" t="s">
        <v>475</v>
      </c>
      <c r="FG13" s="15" t="s">
        <v>476</v>
      </c>
      <c r="FH13" s="15" t="s">
        <v>477</v>
      </c>
      <c r="FI13" s="15" t="s">
        <v>783</v>
      </c>
      <c r="FJ13" s="15" t="s">
        <v>784</v>
      </c>
      <c r="FK13" s="15" t="s">
        <v>785</v>
      </c>
      <c r="FL13" s="15" t="s">
        <v>480</v>
      </c>
      <c r="FM13" s="15" t="s">
        <v>481</v>
      </c>
      <c r="FN13" s="15" t="s">
        <v>482</v>
      </c>
      <c r="FO13" s="15" t="s">
        <v>787</v>
      </c>
      <c r="FP13" s="15" t="s">
        <v>788</v>
      </c>
      <c r="FQ13" s="15" t="s">
        <v>789</v>
      </c>
      <c r="FR13" s="15" t="s">
        <v>483</v>
      </c>
      <c r="FS13" s="15" t="s">
        <v>484</v>
      </c>
      <c r="FT13" s="15" t="s">
        <v>485</v>
      </c>
      <c r="FU13" s="15" t="s">
        <v>486</v>
      </c>
      <c r="FV13" s="15" t="s">
        <v>266</v>
      </c>
      <c r="FW13" s="15" t="s">
        <v>487</v>
      </c>
      <c r="FX13" s="15" t="s">
        <v>488</v>
      </c>
      <c r="FY13" s="15" t="s">
        <v>790</v>
      </c>
      <c r="FZ13" s="15" t="s">
        <v>791</v>
      </c>
      <c r="GA13" s="15" t="s">
        <v>509</v>
      </c>
      <c r="GB13" s="15" t="s">
        <v>510</v>
      </c>
      <c r="GC13" s="15" t="s">
        <v>511</v>
      </c>
      <c r="GD13" s="15" t="s">
        <v>793</v>
      </c>
      <c r="GE13" s="15" t="s">
        <v>794</v>
      </c>
      <c r="GF13" s="15" t="s">
        <v>795</v>
      </c>
      <c r="GG13" s="15" t="s">
        <v>514</v>
      </c>
      <c r="GH13" s="15" t="s">
        <v>796</v>
      </c>
      <c r="GI13" s="15" t="s">
        <v>797</v>
      </c>
      <c r="GJ13" s="15" t="s">
        <v>799</v>
      </c>
      <c r="GK13" s="15" t="s">
        <v>800</v>
      </c>
      <c r="GL13" s="15" t="s">
        <v>801</v>
      </c>
      <c r="GM13" s="15" t="s">
        <v>515</v>
      </c>
      <c r="GN13" s="15" t="s">
        <v>516</v>
      </c>
      <c r="GO13" s="15" t="s">
        <v>517</v>
      </c>
      <c r="GP13" s="15" t="s">
        <v>803</v>
      </c>
      <c r="GQ13" s="15" t="s">
        <v>804</v>
      </c>
      <c r="GR13" s="15" t="s">
        <v>805</v>
      </c>
    </row>
    <row r="14" spans="1:254" ht="15.75" x14ac:dyDescent="0.25">
      <c r="A14" s="17">
        <v>1</v>
      </c>
      <c r="B14" s="11" t="s">
        <v>826</v>
      </c>
      <c r="C14" s="26"/>
      <c r="D14" s="26">
        <v>1</v>
      </c>
      <c r="E14" s="25"/>
      <c r="F14" s="25"/>
      <c r="G14" s="53">
        <v>1</v>
      </c>
      <c r="H14" s="54"/>
      <c r="I14" s="54"/>
      <c r="J14" s="53">
        <v>1</v>
      </c>
      <c r="K14" s="54"/>
      <c r="L14" s="53">
        <v>1</v>
      </c>
      <c r="M14" s="53"/>
      <c r="N14" s="54"/>
      <c r="O14" s="4"/>
      <c r="P14" s="53">
        <v>1</v>
      </c>
      <c r="Q14" s="4"/>
      <c r="R14" s="4"/>
      <c r="S14" s="53">
        <v>1</v>
      </c>
      <c r="T14" s="4"/>
      <c r="U14" s="53">
        <v>1</v>
      </c>
      <c r="V14" s="53"/>
      <c r="W14" s="4"/>
      <c r="X14" s="4"/>
      <c r="Y14" s="53">
        <v>1</v>
      </c>
      <c r="Z14" s="4"/>
      <c r="AA14" s="4"/>
      <c r="AB14" s="53"/>
      <c r="AC14" s="53">
        <v>1</v>
      </c>
      <c r="AD14" s="4">
        <v>1</v>
      </c>
      <c r="AE14" s="4"/>
      <c r="AF14" s="53"/>
      <c r="AG14" s="4"/>
      <c r="AH14" s="53">
        <v>1</v>
      </c>
      <c r="AI14" s="4"/>
      <c r="AJ14" s="55"/>
      <c r="AK14" s="53"/>
      <c r="AL14" s="4">
        <v>1</v>
      </c>
      <c r="AM14" s="4"/>
      <c r="AN14" s="4"/>
      <c r="AO14" s="53">
        <v>1</v>
      </c>
      <c r="AP14" s="4"/>
      <c r="AQ14" s="4">
        <v>1</v>
      </c>
      <c r="AR14" s="53"/>
      <c r="AS14" s="4"/>
      <c r="AT14" s="53">
        <v>1</v>
      </c>
      <c r="AU14" s="4"/>
      <c r="AV14" s="4"/>
      <c r="AW14" s="53">
        <v>1</v>
      </c>
      <c r="AX14" s="4"/>
      <c r="AY14" s="4"/>
      <c r="AZ14" s="53">
        <v>1</v>
      </c>
      <c r="BA14" s="4"/>
      <c r="BB14" s="4"/>
      <c r="BC14" s="53">
        <v>1</v>
      </c>
      <c r="BD14" s="4"/>
      <c r="BE14" s="4"/>
      <c r="BF14" s="53">
        <v>1</v>
      </c>
      <c r="BG14" s="4"/>
      <c r="BH14" s="4"/>
      <c r="BI14" s="53"/>
      <c r="BJ14" s="4">
        <v>1</v>
      </c>
      <c r="BK14" s="4"/>
      <c r="BL14" s="53">
        <v>1</v>
      </c>
      <c r="BM14" s="4"/>
      <c r="BN14" s="4"/>
      <c r="BO14" s="53">
        <v>1</v>
      </c>
      <c r="BP14" s="4"/>
      <c r="BQ14" s="4"/>
      <c r="BR14" s="53">
        <v>1</v>
      </c>
      <c r="BS14" s="4"/>
      <c r="BT14" s="4"/>
      <c r="BU14" s="53">
        <v>1</v>
      </c>
      <c r="BV14" s="4"/>
      <c r="BW14" s="4"/>
      <c r="BX14" s="53">
        <v>1</v>
      </c>
      <c r="BY14" s="4"/>
      <c r="BZ14" s="4"/>
      <c r="CA14" s="53">
        <v>1</v>
      </c>
      <c r="CB14" s="4"/>
      <c r="CC14" s="4"/>
      <c r="CD14" s="53">
        <v>1</v>
      </c>
      <c r="CE14" s="4"/>
      <c r="CF14" s="4"/>
      <c r="CG14" s="53">
        <v>1</v>
      </c>
      <c r="CH14" s="4"/>
      <c r="CI14" s="4"/>
      <c r="CJ14" s="53">
        <v>1</v>
      </c>
      <c r="CK14" s="4"/>
      <c r="CL14" s="4"/>
      <c r="CM14" s="53">
        <v>1</v>
      </c>
      <c r="CN14" s="4"/>
      <c r="CO14" s="4"/>
      <c r="CP14" s="53">
        <v>1</v>
      </c>
      <c r="CQ14" s="4"/>
      <c r="CR14" s="4"/>
      <c r="CS14" s="53"/>
      <c r="CT14" s="4">
        <v>1</v>
      </c>
      <c r="CU14" s="4"/>
      <c r="CV14" s="53">
        <v>1</v>
      </c>
      <c r="CW14" s="4"/>
      <c r="CX14" s="4">
        <v>1</v>
      </c>
      <c r="CY14" s="53"/>
      <c r="CZ14" s="4"/>
      <c r="DA14" s="4"/>
      <c r="DB14" s="53">
        <v>1</v>
      </c>
      <c r="DC14" s="4"/>
      <c r="DD14" s="4"/>
      <c r="DE14" s="53">
        <v>1</v>
      </c>
      <c r="DF14" s="4"/>
      <c r="DG14" s="4"/>
      <c r="DH14" s="53">
        <v>1</v>
      </c>
      <c r="DI14" s="4"/>
      <c r="DJ14" s="4">
        <v>1</v>
      </c>
      <c r="DK14" s="53"/>
      <c r="DL14" s="4"/>
      <c r="DM14" s="4"/>
      <c r="DN14" s="26"/>
      <c r="DO14" s="26">
        <v>1</v>
      </c>
      <c r="DP14" s="25"/>
      <c r="DQ14" s="25"/>
      <c r="DR14" s="53">
        <v>1</v>
      </c>
      <c r="DS14" s="54"/>
      <c r="DT14" s="54">
        <v>1</v>
      </c>
      <c r="DU14" s="53"/>
      <c r="DV14" s="54"/>
      <c r="DW14" s="53">
        <v>1</v>
      </c>
      <c r="DX14" s="53"/>
      <c r="DY14" s="54"/>
      <c r="DZ14" s="4"/>
      <c r="EA14" s="53">
        <v>1</v>
      </c>
      <c r="EB14" s="4"/>
      <c r="EC14" s="4"/>
      <c r="ED14" s="53">
        <v>1</v>
      </c>
      <c r="EE14" s="4"/>
      <c r="EF14" s="53">
        <v>1</v>
      </c>
      <c r="EG14" s="53"/>
      <c r="EH14" s="4"/>
      <c r="EI14" s="4"/>
      <c r="EJ14" s="53">
        <v>1</v>
      </c>
      <c r="EK14" s="4"/>
      <c r="EL14" s="53">
        <v>1</v>
      </c>
      <c r="EM14" s="53"/>
      <c r="EN14" s="53"/>
      <c r="EO14" s="4">
        <v>1</v>
      </c>
      <c r="EP14" s="4"/>
      <c r="EQ14" s="53"/>
      <c r="ER14" s="4"/>
      <c r="ES14" s="53">
        <v>1</v>
      </c>
      <c r="ET14" s="4"/>
      <c r="EU14" s="4">
        <v>1</v>
      </c>
      <c r="EV14" s="53"/>
      <c r="EW14" s="4"/>
      <c r="EX14" s="53">
        <v>1</v>
      </c>
      <c r="EY14" s="4"/>
      <c r="EZ14" s="53"/>
      <c r="FA14" s="4"/>
      <c r="FB14" s="4">
        <v>1</v>
      </c>
      <c r="FC14" s="53"/>
      <c r="FD14" s="4"/>
      <c r="FE14" s="53">
        <v>1</v>
      </c>
      <c r="FF14" s="4"/>
      <c r="FG14" s="4"/>
      <c r="FH14" s="53">
        <v>1</v>
      </c>
      <c r="FI14" s="4"/>
      <c r="FJ14" s="4"/>
      <c r="FK14" s="53">
        <v>1</v>
      </c>
      <c r="FL14" s="4"/>
      <c r="FM14" s="4"/>
      <c r="FN14" s="53">
        <v>1</v>
      </c>
      <c r="FO14" s="4"/>
      <c r="FP14" s="4"/>
      <c r="FQ14" s="53">
        <v>1</v>
      </c>
      <c r="FR14" s="4"/>
      <c r="FS14" s="4">
        <v>1</v>
      </c>
      <c r="FT14" s="53"/>
      <c r="FU14" s="4"/>
      <c r="FV14" s="4"/>
      <c r="FW14" s="53">
        <v>1</v>
      </c>
      <c r="FX14" s="4"/>
      <c r="FY14" s="4"/>
      <c r="FZ14" s="53">
        <v>1</v>
      </c>
      <c r="GA14" s="4"/>
      <c r="GB14" s="4"/>
      <c r="GC14" s="53">
        <v>1</v>
      </c>
      <c r="GD14" s="4"/>
      <c r="GE14" s="4">
        <v>1</v>
      </c>
      <c r="GF14" s="53"/>
      <c r="GG14" s="4"/>
      <c r="GH14" s="4"/>
      <c r="GI14" s="53">
        <v>1</v>
      </c>
      <c r="GJ14" s="53">
        <v>1</v>
      </c>
      <c r="GK14" s="4"/>
      <c r="GL14" s="4"/>
      <c r="GM14" s="53"/>
      <c r="GN14" s="53">
        <v>1</v>
      </c>
      <c r="GO14" s="4"/>
      <c r="GP14" s="53"/>
      <c r="GQ14" s="4"/>
      <c r="GR14" s="53">
        <v>1</v>
      </c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</row>
    <row r="15" spans="1:254" ht="15.75" x14ac:dyDescent="0.25">
      <c r="A15" s="2">
        <v>2</v>
      </c>
      <c r="B15" s="1" t="s">
        <v>827</v>
      </c>
      <c r="C15" s="5">
        <v>1</v>
      </c>
      <c r="D15" s="5"/>
      <c r="E15" s="5"/>
      <c r="F15" s="1">
        <v>1</v>
      </c>
      <c r="G15" s="1"/>
      <c r="H15" s="1"/>
      <c r="I15" s="1">
        <v>1</v>
      </c>
      <c r="J15" s="1"/>
      <c r="K15" s="1"/>
      <c r="L15" s="5">
        <v>1</v>
      </c>
      <c r="M15" s="5"/>
      <c r="N15" s="5"/>
      <c r="O15" s="11">
        <v>1</v>
      </c>
      <c r="P15" s="11"/>
      <c r="Q15" s="11"/>
      <c r="R15" s="5">
        <v>1</v>
      </c>
      <c r="S15" s="5"/>
      <c r="T15" s="5"/>
      <c r="U15" s="11">
        <v>1</v>
      </c>
      <c r="V15" s="11"/>
      <c r="W15" s="11"/>
      <c r="X15" s="11"/>
      <c r="Y15" s="11">
        <v>1</v>
      </c>
      <c r="Z15" s="11"/>
      <c r="AA15" s="11"/>
      <c r="AB15" s="11">
        <v>1</v>
      </c>
      <c r="AC15" s="11"/>
      <c r="AD15" s="11"/>
      <c r="AE15" s="11">
        <v>1</v>
      </c>
      <c r="AF15" s="11"/>
      <c r="AG15" s="11"/>
      <c r="AH15" s="11">
        <v>1</v>
      </c>
      <c r="AI15" s="11"/>
      <c r="AJ15" s="11"/>
      <c r="AK15" s="11">
        <v>1</v>
      </c>
      <c r="AL15" s="11"/>
      <c r="AM15" s="11"/>
      <c r="AN15" s="11">
        <v>1</v>
      </c>
      <c r="AO15" s="11"/>
      <c r="AP15" s="11"/>
      <c r="AQ15" s="11">
        <v>1</v>
      </c>
      <c r="AR15" s="11"/>
      <c r="AS15" s="11"/>
      <c r="AT15" s="11">
        <v>1</v>
      </c>
      <c r="AU15" s="11"/>
      <c r="AV15" s="11"/>
      <c r="AW15" s="11">
        <v>1</v>
      </c>
      <c r="AX15" s="11"/>
      <c r="AY15" s="11"/>
      <c r="AZ15" s="11">
        <v>1</v>
      </c>
      <c r="BA15" s="11"/>
      <c r="BB15" s="11"/>
      <c r="BC15" s="11">
        <v>1</v>
      </c>
      <c r="BD15" s="11"/>
      <c r="BE15" s="11"/>
      <c r="BF15" s="11">
        <v>1</v>
      </c>
      <c r="BG15" s="11"/>
      <c r="BH15" s="11"/>
      <c r="BI15" s="11">
        <v>1</v>
      </c>
      <c r="BJ15" s="11"/>
      <c r="BK15" s="11"/>
      <c r="BL15" s="11">
        <v>1</v>
      </c>
      <c r="BM15" s="11"/>
      <c r="BN15" s="11"/>
      <c r="BO15" s="11">
        <v>1</v>
      </c>
      <c r="BP15" s="11"/>
      <c r="BQ15" s="11"/>
      <c r="BR15" s="11">
        <v>1</v>
      </c>
      <c r="BS15" s="11"/>
      <c r="BT15" s="1"/>
      <c r="BU15" s="11">
        <v>1</v>
      </c>
      <c r="BV15" s="11"/>
      <c r="BW15" s="11"/>
      <c r="BX15" s="11">
        <v>1</v>
      </c>
      <c r="BY15" s="11"/>
      <c r="BZ15" s="11"/>
      <c r="CA15" s="11">
        <v>1</v>
      </c>
      <c r="CB15" s="11"/>
      <c r="CC15" s="11"/>
      <c r="CD15" s="11">
        <v>1</v>
      </c>
      <c r="CE15" s="50"/>
      <c r="CF15" s="50"/>
      <c r="CG15" s="50">
        <v>1</v>
      </c>
      <c r="CH15" s="11"/>
      <c r="CI15" s="11"/>
      <c r="CJ15" s="11">
        <v>1</v>
      </c>
      <c r="CK15" s="11"/>
      <c r="CL15" s="11"/>
      <c r="CM15" s="11">
        <v>1</v>
      </c>
      <c r="CN15" s="11"/>
      <c r="CO15" s="11"/>
      <c r="CP15" s="11">
        <v>1</v>
      </c>
      <c r="CQ15" s="11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11"/>
      <c r="DE15" s="11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11">
        <v>1</v>
      </c>
      <c r="EF15" s="11"/>
      <c r="EG15" s="50"/>
      <c r="EH15" s="50"/>
      <c r="EI15" s="50">
        <v>1</v>
      </c>
      <c r="EJ15" s="50"/>
      <c r="EK15" s="50">
        <v>1</v>
      </c>
      <c r="EL15" s="50"/>
      <c r="EM15" s="50"/>
      <c r="EN15" s="50">
        <v>1</v>
      </c>
      <c r="EO15" s="50"/>
      <c r="EP15" s="50"/>
      <c r="EQ15" s="50">
        <v>1</v>
      </c>
      <c r="ER15" s="50"/>
      <c r="ES15" s="50"/>
      <c r="ET15" s="50">
        <v>1</v>
      </c>
      <c r="EU15" s="50"/>
      <c r="EV15" s="50"/>
      <c r="EW15" s="11">
        <v>1</v>
      </c>
      <c r="EX15" s="11"/>
      <c r="EY15" s="50"/>
      <c r="EZ15" s="50">
        <v>1</v>
      </c>
      <c r="FA15" s="50"/>
      <c r="FB15" s="50"/>
      <c r="FC15" s="50">
        <v>1</v>
      </c>
      <c r="FD15" s="50"/>
      <c r="FE15" s="50"/>
      <c r="FF15" s="50">
        <v>1</v>
      </c>
      <c r="FG15" s="50"/>
      <c r="FH15" s="56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57"/>
      <c r="FX15" s="11">
        <v>1</v>
      </c>
      <c r="FY15" s="11"/>
      <c r="FZ15" s="50"/>
      <c r="GA15" s="58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</row>
    <row r="16" spans="1:254" ht="15.75" x14ac:dyDescent="0.25">
      <c r="A16" s="2">
        <v>3</v>
      </c>
      <c r="B16" s="1" t="s">
        <v>828</v>
      </c>
      <c r="C16" s="26"/>
      <c r="D16" s="26"/>
      <c r="E16" s="26">
        <v>1</v>
      </c>
      <c r="F16" s="1">
        <v>1</v>
      </c>
      <c r="G16" s="1"/>
      <c r="H16" s="1"/>
      <c r="I16" s="1">
        <v>1</v>
      </c>
      <c r="J16" s="1"/>
      <c r="K16" s="1"/>
      <c r="L16" s="26"/>
      <c r="M16" s="26">
        <v>1</v>
      </c>
      <c r="N16" s="26"/>
      <c r="O16" s="1">
        <v>1</v>
      </c>
      <c r="P16" s="1"/>
      <c r="Q16" s="1"/>
      <c r="R16" s="26"/>
      <c r="S16" s="26">
        <v>1</v>
      </c>
      <c r="T16" s="26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/>
      <c r="AK16" s="1">
        <v>1</v>
      </c>
      <c r="AL16" s="1"/>
      <c r="AM16" s="1"/>
      <c r="AN16" s="1">
        <v>1</v>
      </c>
      <c r="AO16" s="1"/>
      <c r="AP16" s="1"/>
      <c r="AQ16" s="1">
        <v>1</v>
      </c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4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>
        <v>1</v>
      </c>
      <c r="CD16" s="1"/>
      <c r="CE16" s="4"/>
      <c r="CF16" s="4">
        <v>1</v>
      </c>
      <c r="CG16" s="4"/>
      <c r="CH16" s="1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1">
        <v>1</v>
      </c>
      <c r="DE16" s="1"/>
      <c r="DF16" s="4"/>
      <c r="DG16" s="4">
        <v>1</v>
      </c>
      <c r="DH16" s="4"/>
      <c r="DI16" s="4"/>
      <c r="DJ16" s="4">
        <v>1</v>
      </c>
      <c r="DK16" s="4"/>
      <c r="DL16" s="4"/>
      <c r="DM16" s="4"/>
      <c r="DN16" s="4">
        <v>1</v>
      </c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/>
      <c r="EC16" s="4">
        <v>1</v>
      </c>
      <c r="ED16" s="4"/>
      <c r="EE16" s="1">
        <v>1</v>
      </c>
      <c r="EF16" s="1"/>
      <c r="EG16" s="4"/>
      <c r="EH16" s="4">
        <v>1</v>
      </c>
      <c r="EI16" s="4"/>
      <c r="EJ16" s="4"/>
      <c r="EK16" s="4">
        <v>1</v>
      </c>
      <c r="EL16" s="4"/>
      <c r="EM16" s="4"/>
      <c r="EN16" s="4"/>
      <c r="EO16" s="4">
        <v>1</v>
      </c>
      <c r="EP16" s="4"/>
      <c r="EQ16" s="4">
        <v>1</v>
      </c>
      <c r="ER16" s="4"/>
      <c r="ES16" s="4"/>
      <c r="ET16" s="4">
        <v>1</v>
      </c>
      <c r="EU16" s="4"/>
      <c r="EV16" s="4"/>
      <c r="EW16" s="1">
        <v>1</v>
      </c>
      <c r="EX16" s="1"/>
      <c r="EY16" s="4"/>
      <c r="EZ16" s="4">
        <v>1</v>
      </c>
      <c r="FA16" s="4"/>
      <c r="FB16" s="4"/>
      <c r="FC16" s="4"/>
      <c r="FD16" s="4">
        <v>1</v>
      </c>
      <c r="FE16" s="4"/>
      <c r="FF16" s="4">
        <v>1</v>
      </c>
      <c r="FG16" s="4"/>
      <c r="FH16" s="57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1">
        <v>1</v>
      </c>
      <c r="FY16" s="1"/>
      <c r="FZ16" s="4"/>
      <c r="GA16" s="4">
        <v>1</v>
      </c>
      <c r="GB16" s="4"/>
      <c r="GC16" s="4"/>
      <c r="GD16" s="4">
        <v>1</v>
      </c>
      <c r="GE16" s="4"/>
      <c r="GF16" s="4"/>
      <c r="GG16" s="4"/>
      <c r="GH16" s="4">
        <v>1</v>
      </c>
      <c r="GI16" s="4"/>
      <c r="GJ16" s="4">
        <v>1</v>
      </c>
      <c r="GK16" s="4"/>
      <c r="GL16" s="4"/>
      <c r="GM16" s="4"/>
      <c r="GN16" s="4"/>
      <c r="GO16" s="4">
        <v>1</v>
      </c>
      <c r="GP16" s="4"/>
      <c r="GQ16" s="4"/>
      <c r="GR16" s="4">
        <v>1</v>
      </c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</row>
    <row r="17" spans="1:254" ht="15.75" x14ac:dyDescent="0.25">
      <c r="A17" s="31" t="s">
        <v>179</v>
      </c>
      <c r="B17" s="32"/>
      <c r="C17" s="3">
        <f>SUM(C14:C16)</f>
        <v>1</v>
      </c>
      <c r="D17" s="3">
        <f>SUM(D14:D16)</f>
        <v>1</v>
      </c>
      <c r="E17" s="3">
        <f>SUM(E14:E16)</f>
        <v>1</v>
      </c>
      <c r="F17" s="3">
        <f>SUM(F14:F16)</f>
        <v>2</v>
      </c>
      <c r="G17" s="3">
        <f>SUM(G14:G16)</f>
        <v>1</v>
      </c>
      <c r="H17" s="3">
        <f>SUM(H14:H16)</f>
        <v>0</v>
      </c>
      <c r="I17" s="3">
        <f>SUM(I14:I16)</f>
        <v>2</v>
      </c>
      <c r="J17" s="3">
        <f>SUM(J14:J16)</f>
        <v>1</v>
      </c>
      <c r="K17" s="3">
        <f>SUM(K14:K16)</f>
        <v>0</v>
      </c>
      <c r="L17" s="3">
        <f>SUM(L14:L16)</f>
        <v>2</v>
      </c>
      <c r="M17" s="3">
        <f>SUM(M14:M16)</f>
        <v>1</v>
      </c>
      <c r="N17" s="3">
        <f>SUM(N14:N16)</f>
        <v>0</v>
      </c>
      <c r="O17" s="3">
        <f>SUM(O14:O16)</f>
        <v>2</v>
      </c>
      <c r="P17" s="3">
        <f>SUM(P14:P16)</f>
        <v>1</v>
      </c>
      <c r="Q17" s="3">
        <f>SUM(Q14:Q16)</f>
        <v>0</v>
      </c>
      <c r="R17" s="3">
        <f>SUM(R14:R16)</f>
        <v>1</v>
      </c>
      <c r="S17" s="3">
        <f>SUM(S14:S16)</f>
        <v>2</v>
      </c>
      <c r="T17" s="3">
        <f>SUM(T14:T16)</f>
        <v>0</v>
      </c>
      <c r="U17" s="3">
        <f>SUM(U14:U16)</f>
        <v>3</v>
      </c>
      <c r="V17" s="3">
        <f>SUM(V14:V16)</f>
        <v>0</v>
      </c>
      <c r="W17" s="3">
        <f>SUM(W14:W16)</f>
        <v>0</v>
      </c>
      <c r="X17" s="3">
        <f>SUM(X14:X16)</f>
        <v>1</v>
      </c>
      <c r="Y17" s="3">
        <f>SUM(Y14:Y16)</f>
        <v>2</v>
      </c>
      <c r="Z17" s="3">
        <f>SUM(Z14:Z16)</f>
        <v>0</v>
      </c>
      <c r="AA17" s="3">
        <f>SUM(AA14:AA16)</f>
        <v>1</v>
      </c>
      <c r="AB17" s="3">
        <f>SUM(AB14:AB16)</f>
        <v>1</v>
      </c>
      <c r="AC17" s="3">
        <f>SUM(AC14:AC16)</f>
        <v>1</v>
      </c>
      <c r="AD17" s="3">
        <f>SUM(AD14:AD16)</f>
        <v>2</v>
      </c>
      <c r="AE17" s="3">
        <f>SUM(AE14:AE16)</f>
        <v>1</v>
      </c>
      <c r="AF17" s="3">
        <f>SUM(AF14:AF16)</f>
        <v>0</v>
      </c>
      <c r="AG17" s="3">
        <f>SUM(AG14:AG16)</f>
        <v>1</v>
      </c>
      <c r="AH17" s="3">
        <f>SUM(AH14:AH16)</f>
        <v>2</v>
      </c>
      <c r="AI17" s="3">
        <f>SUM(AI14:AI16)</f>
        <v>0</v>
      </c>
      <c r="AJ17" s="3">
        <f>SUM(AJ14:AJ16)</f>
        <v>0</v>
      </c>
      <c r="AK17" s="3">
        <f>SUM(AK14:AK16)</f>
        <v>2</v>
      </c>
      <c r="AL17" s="3">
        <f>SUM(AL14:AL16)</f>
        <v>1</v>
      </c>
      <c r="AM17" s="3">
        <f>SUM(AM14:AM16)</f>
        <v>0</v>
      </c>
      <c r="AN17" s="3">
        <f>SUM(AN14:AN16)</f>
        <v>2</v>
      </c>
      <c r="AO17" s="3">
        <f>SUM(AO14:AO16)</f>
        <v>1</v>
      </c>
      <c r="AP17" s="3">
        <f>SUM(AP14:AP16)</f>
        <v>0</v>
      </c>
      <c r="AQ17" s="3">
        <f>SUM(AQ14:AQ16)</f>
        <v>3</v>
      </c>
      <c r="AR17" s="3">
        <f>SUM(AR14:AR16)</f>
        <v>0</v>
      </c>
      <c r="AS17" s="3">
        <f>SUM(AS14:AS16)</f>
        <v>1</v>
      </c>
      <c r="AT17" s="3">
        <f>SUM(AT14:AT16)</f>
        <v>2</v>
      </c>
      <c r="AU17" s="3">
        <f>SUM(AU14:AU16)</f>
        <v>0</v>
      </c>
      <c r="AV17" s="3">
        <f>SUM(AV14:AV16)</f>
        <v>1</v>
      </c>
      <c r="AW17" s="3">
        <f>SUM(AW14:AW16)</f>
        <v>2</v>
      </c>
      <c r="AX17" s="3">
        <f>SUM(AX14:AX16)</f>
        <v>0</v>
      </c>
      <c r="AY17" s="3">
        <f>SUM(AY14:AY16)</f>
        <v>1</v>
      </c>
      <c r="AZ17" s="3">
        <f>SUM(AZ14:AZ16)</f>
        <v>2</v>
      </c>
      <c r="BA17" s="3">
        <f>SUM(BA14:BA16)</f>
        <v>0</v>
      </c>
      <c r="BB17" s="3">
        <f>SUM(BB14:BB16)</f>
        <v>1</v>
      </c>
      <c r="BC17" s="3">
        <f>SUM(BC14:BC16)</f>
        <v>2</v>
      </c>
      <c r="BD17" s="3">
        <f>SUM(BD14:BD16)</f>
        <v>0</v>
      </c>
      <c r="BE17" s="3">
        <f>SUM(BE14:BE16)</f>
        <v>1</v>
      </c>
      <c r="BF17" s="3">
        <f>SUM(BF14:BF16)</f>
        <v>2</v>
      </c>
      <c r="BG17" s="3">
        <f>SUM(BG14:BG16)</f>
        <v>0</v>
      </c>
      <c r="BH17" s="3">
        <f>SUM(BH14:BH16)</f>
        <v>1</v>
      </c>
      <c r="BI17" s="3">
        <f>SUM(BI14:BI16)</f>
        <v>1</v>
      </c>
      <c r="BJ17" s="3">
        <f>SUM(BJ14:BJ16)</f>
        <v>1</v>
      </c>
      <c r="BK17" s="3">
        <f>SUM(BK14:BK16)</f>
        <v>1</v>
      </c>
      <c r="BL17" s="3">
        <f>SUM(BL14:BL16)</f>
        <v>2</v>
      </c>
      <c r="BM17" s="3">
        <f>SUM(BM14:BM16)</f>
        <v>0</v>
      </c>
      <c r="BN17" s="3">
        <f>SUM(BN14:BN16)</f>
        <v>1</v>
      </c>
      <c r="BO17" s="3">
        <f>SUM(BO14:BO16)</f>
        <v>2</v>
      </c>
      <c r="BP17" s="3">
        <f>SUM(BP14:BP16)</f>
        <v>0</v>
      </c>
      <c r="BQ17" s="3">
        <f>SUM(BQ14:BQ16)</f>
        <v>1</v>
      </c>
      <c r="BR17" s="3">
        <f>SUM(BR14:BR16)</f>
        <v>2</v>
      </c>
      <c r="BS17" s="3">
        <f>SUM(BS14:BS16)</f>
        <v>0</v>
      </c>
      <c r="BT17" s="3">
        <f>SUM(BT14:BT16)</f>
        <v>1</v>
      </c>
      <c r="BU17" s="3">
        <f>SUM(BU14:BU16)</f>
        <v>2</v>
      </c>
      <c r="BV17" s="3">
        <f>SUM(BV14:BV16)</f>
        <v>0</v>
      </c>
      <c r="BW17" s="3">
        <f>SUM(BW14:BW16)</f>
        <v>1</v>
      </c>
      <c r="BX17" s="3">
        <f>SUM(BX14:BX16)</f>
        <v>2</v>
      </c>
      <c r="BY17" s="3">
        <f>SUM(BY14:BY16)</f>
        <v>0</v>
      </c>
      <c r="BZ17" s="3">
        <f>SUM(BZ14:BZ16)</f>
        <v>1</v>
      </c>
      <c r="CA17" s="3">
        <f>SUM(CA14:CA16)</f>
        <v>2</v>
      </c>
      <c r="CB17" s="3">
        <f>SUM(CB14:CB16)</f>
        <v>0</v>
      </c>
      <c r="CC17" s="3">
        <f>SUM(CC14:CC16)</f>
        <v>1</v>
      </c>
      <c r="CD17" s="3">
        <f>SUM(CD14:CD16)</f>
        <v>2</v>
      </c>
      <c r="CE17" s="3">
        <f>SUM(CE14:CE16)</f>
        <v>0</v>
      </c>
      <c r="CF17" s="3">
        <f>SUM(CF14:CF16)</f>
        <v>1</v>
      </c>
      <c r="CG17" s="3">
        <f>SUM(CG14:CG16)</f>
        <v>2</v>
      </c>
      <c r="CH17" s="3">
        <f>SUM(CH14:CH16)</f>
        <v>0</v>
      </c>
      <c r="CI17" s="3">
        <f>SUM(CI14:CI16)</f>
        <v>1</v>
      </c>
      <c r="CJ17" s="3">
        <f>SUM(CJ14:CJ16)</f>
        <v>2</v>
      </c>
      <c r="CK17" s="3">
        <f>SUM(CK14:CK16)</f>
        <v>0</v>
      </c>
      <c r="CL17" s="3">
        <f>SUM(CL14:CL16)</f>
        <v>1</v>
      </c>
      <c r="CM17" s="3">
        <f>SUM(CM14:CM16)</f>
        <v>2</v>
      </c>
      <c r="CN17" s="3">
        <f>SUM(CN14:CN16)</f>
        <v>0</v>
      </c>
      <c r="CO17" s="3">
        <f>SUM(CO14:CO16)</f>
        <v>1</v>
      </c>
      <c r="CP17" s="3">
        <f>SUM(CP14:CP16)</f>
        <v>2</v>
      </c>
      <c r="CQ17" s="3">
        <f>SUM(CQ14:CQ16)</f>
        <v>0</v>
      </c>
      <c r="CR17" s="3">
        <f>SUM(CR14:CR16)</f>
        <v>0</v>
      </c>
      <c r="CS17" s="3">
        <f>SUM(CS14:CS16)</f>
        <v>2</v>
      </c>
      <c r="CT17" s="3">
        <f>SUM(CT14:CT16)</f>
        <v>1</v>
      </c>
      <c r="CU17" s="3">
        <f>SUM(CU14:CU16)</f>
        <v>1</v>
      </c>
      <c r="CV17" s="3">
        <f>SUM(CV14:CV16)</f>
        <v>2</v>
      </c>
      <c r="CW17" s="3">
        <f>SUM(CW14:CW16)</f>
        <v>0</v>
      </c>
      <c r="CX17" s="3">
        <f>SUM(CX14:CX16)</f>
        <v>2</v>
      </c>
      <c r="CY17" s="3">
        <f>SUM(CY14:CY16)</f>
        <v>1</v>
      </c>
      <c r="CZ17" s="3">
        <f>SUM(CZ14:CZ16)</f>
        <v>0</v>
      </c>
      <c r="DA17" s="3">
        <f>SUM(DA14:DA16)</f>
        <v>1</v>
      </c>
      <c r="DB17" s="3">
        <f>SUM(DB14:DB16)</f>
        <v>2</v>
      </c>
      <c r="DC17" s="3">
        <f>SUM(DC14:DC16)</f>
        <v>0</v>
      </c>
      <c r="DD17" s="3">
        <f>SUM(DD14:DD16)</f>
        <v>1</v>
      </c>
      <c r="DE17" s="3">
        <f>SUM(DE14:DE16)</f>
        <v>2</v>
      </c>
      <c r="DF17" s="3">
        <f>SUM(DF14:DF16)</f>
        <v>0</v>
      </c>
      <c r="DG17" s="3">
        <f>SUM(DG14:DG16)</f>
        <v>1</v>
      </c>
      <c r="DH17" s="3">
        <f>SUM(DH14:DH16)</f>
        <v>2</v>
      </c>
      <c r="DI17" s="3">
        <f>SUM(DI14:DI16)</f>
        <v>0</v>
      </c>
      <c r="DJ17" s="3">
        <f>SUM(DJ14:DJ16)</f>
        <v>2</v>
      </c>
      <c r="DK17" s="3">
        <f>SUM(DK14:DK16)</f>
        <v>1</v>
      </c>
      <c r="DL17" s="3">
        <f>SUM(DL14:DL16)</f>
        <v>0</v>
      </c>
      <c r="DM17" s="3">
        <f>SUM(DM14:DM16)</f>
        <v>0</v>
      </c>
      <c r="DN17" s="3">
        <f>SUM(DN14:DN16)</f>
        <v>2</v>
      </c>
      <c r="DO17" s="3">
        <f>SUM(DO14:DO16)</f>
        <v>1</v>
      </c>
      <c r="DP17" s="3">
        <f>SUM(DP14:DP16)</f>
        <v>1</v>
      </c>
      <c r="DQ17" s="3">
        <f>SUM(DQ14:DQ16)</f>
        <v>1</v>
      </c>
      <c r="DR17" s="3">
        <f>SUM(DR14:DR16)</f>
        <v>1</v>
      </c>
      <c r="DS17" s="3">
        <f>SUM(DS14:DS16)</f>
        <v>1</v>
      </c>
      <c r="DT17" s="3">
        <f>SUM(DT14:DT16)</f>
        <v>2</v>
      </c>
      <c r="DU17" s="3">
        <f>SUM(DU14:DU16)</f>
        <v>0</v>
      </c>
      <c r="DV17" s="3">
        <f>SUM(DV14:DV16)</f>
        <v>2</v>
      </c>
      <c r="DW17" s="3">
        <f>SUM(DW14:DW16)</f>
        <v>1</v>
      </c>
      <c r="DX17" s="3">
        <f>SUM(DX14:DX16)</f>
        <v>0</v>
      </c>
      <c r="DY17" s="3">
        <f>SUM(DY14:DY16)</f>
        <v>2</v>
      </c>
      <c r="DZ17" s="3">
        <f>SUM(DZ14:DZ16)</f>
        <v>0</v>
      </c>
      <c r="EA17" s="3">
        <f>SUM(EA14:EA16)</f>
        <v>1</v>
      </c>
      <c r="EB17" s="3">
        <f>SUM(EB14:EB16)</f>
        <v>0</v>
      </c>
      <c r="EC17" s="3">
        <f>SUM(EC14:EC16)</f>
        <v>2</v>
      </c>
      <c r="ED17" s="3">
        <f>SUM(ED14:ED16)</f>
        <v>1</v>
      </c>
      <c r="EE17" s="3">
        <f>SUM(EE14:EE16)</f>
        <v>2</v>
      </c>
      <c r="EF17" s="3">
        <f>SUM(EF14:EF16)</f>
        <v>1</v>
      </c>
      <c r="EG17" s="3">
        <f>SUM(EG14:EG16)</f>
        <v>0</v>
      </c>
      <c r="EH17" s="3">
        <f>SUM(EH14:EH16)</f>
        <v>1</v>
      </c>
      <c r="EI17" s="3">
        <f>SUM(EI14:EI16)</f>
        <v>1</v>
      </c>
      <c r="EJ17" s="3">
        <f>SUM(EJ14:EJ16)</f>
        <v>1</v>
      </c>
      <c r="EK17" s="3">
        <f>SUM(EK14:EK16)</f>
        <v>2</v>
      </c>
      <c r="EL17" s="3">
        <f>SUM(EL14:EL16)</f>
        <v>1</v>
      </c>
      <c r="EM17" s="3">
        <f>SUM(EM14:EM16)</f>
        <v>0</v>
      </c>
      <c r="EN17" s="3">
        <f>SUM(EN14:EN16)</f>
        <v>1</v>
      </c>
      <c r="EO17" s="3">
        <f>SUM(EO14:EO16)</f>
        <v>2</v>
      </c>
      <c r="EP17" s="3">
        <f>SUM(EP14:EP16)</f>
        <v>0</v>
      </c>
      <c r="EQ17" s="3">
        <f>SUM(EQ14:EQ16)</f>
        <v>2</v>
      </c>
      <c r="ER17" s="3">
        <f>SUM(ER14:ER16)</f>
        <v>0</v>
      </c>
      <c r="ES17" s="3">
        <f>SUM(ES14:ES16)</f>
        <v>1</v>
      </c>
      <c r="ET17" s="3">
        <f>SUM(ET14:ET16)</f>
        <v>2</v>
      </c>
      <c r="EU17" s="3">
        <f>SUM(EU14:EU16)</f>
        <v>1</v>
      </c>
      <c r="EV17" s="3">
        <f>SUM(EV14:EV16)</f>
        <v>0</v>
      </c>
      <c r="EW17" s="3">
        <f>SUM(EW14:EW16)</f>
        <v>2</v>
      </c>
      <c r="EX17" s="3">
        <f>SUM(EX14:EX16)</f>
        <v>1</v>
      </c>
      <c r="EY17" s="3">
        <f>SUM(EY14:EY16)</f>
        <v>0</v>
      </c>
      <c r="EZ17" s="3">
        <f>SUM(EZ14:EZ16)</f>
        <v>2</v>
      </c>
      <c r="FA17" s="3">
        <f>SUM(FA14:FA16)</f>
        <v>0</v>
      </c>
      <c r="FB17" s="3">
        <f>SUM(FB14:FB16)</f>
        <v>1</v>
      </c>
      <c r="FC17" s="3">
        <f>SUM(FC14:FC16)</f>
        <v>1</v>
      </c>
      <c r="FD17" s="3">
        <f>SUM(FD14:FD16)</f>
        <v>1</v>
      </c>
      <c r="FE17" s="3">
        <f>SUM(FE14:FE16)</f>
        <v>1</v>
      </c>
      <c r="FF17" s="3">
        <f>SUM(FF14:FF16)</f>
        <v>2</v>
      </c>
      <c r="FG17" s="3">
        <f>SUM(FG14:FG16)</f>
        <v>0</v>
      </c>
      <c r="FH17" s="3">
        <f>SUM(FH14:FH16)</f>
        <v>1</v>
      </c>
      <c r="FI17" s="3">
        <f>SUM(FI14:FI16)</f>
        <v>2</v>
      </c>
      <c r="FJ17" s="3">
        <f>SUM(FJ14:FJ16)</f>
        <v>0</v>
      </c>
      <c r="FK17" s="3">
        <f>SUM(FK14:FK16)</f>
        <v>1</v>
      </c>
      <c r="FL17" s="3">
        <f>SUM(FL14:FL16)</f>
        <v>2</v>
      </c>
      <c r="FM17" s="3">
        <f>SUM(FM14:FM16)</f>
        <v>0</v>
      </c>
      <c r="FN17" s="3">
        <f>SUM(FN14:FN16)</f>
        <v>1</v>
      </c>
      <c r="FO17" s="3">
        <f>SUM(FO14:FO16)</f>
        <v>2</v>
      </c>
      <c r="FP17" s="3">
        <f>SUM(FP14:FP16)</f>
        <v>0</v>
      </c>
      <c r="FQ17" s="3">
        <f>SUM(FQ14:FQ16)</f>
        <v>1</v>
      </c>
      <c r="FR17" s="3">
        <f>SUM(FR14:FR16)</f>
        <v>2</v>
      </c>
      <c r="FS17" s="3">
        <f>SUM(FS14:FS16)</f>
        <v>1</v>
      </c>
      <c r="FT17" s="3">
        <f>SUM(FT14:FT16)</f>
        <v>0</v>
      </c>
      <c r="FU17" s="3">
        <f>SUM(FU14:FU16)</f>
        <v>2</v>
      </c>
      <c r="FV17" s="3">
        <f>SUM(FV14:FV16)</f>
        <v>0</v>
      </c>
      <c r="FW17" s="3">
        <f>SUM(FW14:FW16)</f>
        <v>1</v>
      </c>
      <c r="FX17" s="3">
        <f>SUM(FX14:FX16)</f>
        <v>2</v>
      </c>
      <c r="FY17" s="3">
        <f>SUM(FY14:FY16)</f>
        <v>0</v>
      </c>
      <c r="FZ17" s="3">
        <f>SUM(FZ14:FZ16)</f>
        <v>1</v>
      </c>
      <c r="GA17" s="3">
        <f>SUM(GA14:GA16)</f>
        <v>2</v>
      </c>
      <c r="GB17" s="3">
        <f>SUM(GB14:GB16)</f>
        <v>0</v>
      </c>
      <c r="GC17" s="3">
        <f>SUM(GC14:GC16)</f>
        <v>1</v>
      </c>
      <c r="GD17" s="3">
        <f>SUM(GD14:GD16)</f>
        <v>2</v>
      </c>
      <c r="GE17" s="3">
        <f>SUM(GE14:GE16)</f>
        <v>1</v>
      </c>
      <c r="GF17" s="3">
        <f>SUM(GF14:GF16)</f>
        <v>0</v>
      </c>
      <c r="GG17" s="3">
        <f>SUM(GG14:GG16)</f>
        <v>1</v>
      </c>
      <c r="GH17" s="3">
        <f>SUM(GH14:GH16)</f>
        <v>1</v>
      </c>
      <c r="GI17" s="3">
        <f>SUM(GI14:GI16)</f>
        <v>1</v>
      </c>
      <c r="GJ17" s="3">
        <f>SUM(GJ14:GJ16)</f>
        <v>3</v>
      </c>
      <c r="GK17" s="3">
        <f>SUM(GK14:GK16)</f>
        <v>0</v>
      </c>
      <c r="GL17" s="3">
        <f>SUM(GL14:GL16)</f>
        <v>0</v>
      </c>
      <c r="GM17" s="3">
        <f>SUM(GM14:GM16)</f>
        <v>1</v>
      </c>
      <c r="GN17" s="3">
        <f>SUM(GN14:GN16)</f>
        <v>1</v>
      </c>
      <c r="GO17" s="3">
        <f>SUM(GO14:GO16)</f>
        <v>1</v>
      </c>
      <c r="GP17" s="3">
        <f>SUM(GP14:GP16)</f>
        <v>1</v>
      </c>
      <c r="GQ17" s="3">
        <f>SUM(GQ14:GQ16)</f>
        <v>0</v>
      </c>
      <c r="GR17" s="3">
        <f>SUM(GR14:GR16)</f>
        <v>2</v>
      </c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</row>
    <row r="18" spans="1:254" ht="15.75" x14ac:dyDescent="0.25">
      <c r="A18" s="33" t="s">
        <v>539</v>
      </c>
      <c r="B18" s="34"/>
      <c r="C18" s="10">
        <f>C17/3%</f>
        <v>33.333333333333336</v>
      </c>
      <c r="D18" s="10">
        <f t="shared" ref="D18:BO18" si="0">D17/3%</f>
        <v>33.333333333333336</v>
      </c>
      <c r="E18" s="10">
        <f t="shared" si="0"/>
        <v>33.333333333333336</v>
      </c>
      <c r="F18" s="10">
        <f t="shared" si="0"/>
        <v>66.666666666666671</v>
      </c>
      <c r="G18" s="10">
        <f t="shared" si="0"/>
        <v>33.333333333333336</v>
      </c>
      <c r="H18" s="10">
        <f t="shared" si="0"/>
        <v>0</v>
      </c>
      <c r="I18" s="10">
        <f t="shared" si="0"/>
        <v>66.666666666666671</v>
      </c>
      <c r="J18" s="10">
        <f t="shared" si="0"/>
        <v>33.333333333333336</v>
      </c>
      <c r="K18" s="10">
        <f t="shared" si="0"/>
        <v>0</v>
      </c>
      <c r="L18" s="10">
        <f t="shared" si="0"/>
        <v>66.666666666666671</v>
      </c>
      <c r="M18" s="10">
        <f t="shared" si="0"/>
        <v>33.333333333333336</v>
      </c>
      <c r="N18" s="10">
        <f t="shared" si="0"/>
        <v>0</v>
      </c>
      <c r="O18" s="10">
        <f t="shared" si="0"/>
        <v>66.666666666666671</v>
      </c>
      <c r="P18" s="10">
        <f t="shared" si="0"/>
        <v>33.333333333333336</v>
      </c>
      <c r="Q18" s="10">
        <f t="shared" si="0"/>
        <v>0</v>
      </c>
      <c r="R18" s="10">
        <f t="shared" si="0"/>
        <v>33.333333333333336</v>
      </c>
      <c r="S18" s="10">
        <f t="shared" si="0"/>
        <v>66.666666666666671</v>
      </c>
      <c r="T18" s="10">
        <f t="shared" si="0"/>
        <v>0</v>
      </c>
      <c r="U18" s="10">
        <f t="shared" si="0"/>
        <v>100</v>
      </c>
      <c r="V18" s="10">
        <f t="shared" si="0"/>
        <v>0</v>
      </c>
      <c r="W18" s="10">
        <f t="shared" si="0"/>
        <v>0</v>
      </c>
      <c r="X18" s="10">
        <f t="shared" si="0"/>
        <v>33.333333333333336</v>
      </c>
      <c r="Y18" s="10">
        <f t="shared" si="0"/>
        <v>66.666666666666671</v>
      </c>
      <c r="Z18" s="10">
        <f t="shared" si="0"/>
        <v>0</v>
      </c>
      <c r="AA18" s="10">
        <f t="shared" si="0"/>
        <v>33.333333333333336</v>
      </c>
      <c r="AB18" s="10">
        <f t="shared" si="0"/>
        <v>33.333333333333336</v>
      </c>
      <c r="AC18" s="10">
        <f t="shared" si="0"/>
        <v>33.333333333333336</v>
      </c>
      <c r="AD18" s="10">
        <f t="shared" si="0"/>
        <v>66.666666666666671</v>
      </c>
      <c r="AE18" s="10">
        <f t="shared" si="0"/>
        <v>33.333333333333336</v>
      </c>
      <c r="AF18" s="10">
        <f t="shared" si="0"/>
        <v>0</v>
      </c>
      <c r="AG18" s="10">
        <f t="shared" si="0"/>
        <v>33.333333333333336</v>
      </c>
      <c r="AH18" s="10">
        <f t="shared" si="0"/>
        <v>66.666666666666671</v>
      </c>
      <c r="AI18" s="10">
        <f t="shared" si="0"/>
        <v>0</v>
      </c>
      <c r="AJ18" s="10">
        <f t="shared" si="0"/>
        <v>0</v>
      </c>
      <c r="AK18" s="10">
        <f t="shared" si="0"/>
        <v>66.666666666666671</v>
      </c>
      <c r="AL18" s="10">
        <f t="shared" si="0"/>
        <v>33.333333333333336</v>
      </c>
      <c r="AM18" s="10">
        <f t="shared" si="0"/>
        <v>0</v>
      </c>
      <c r="AN18" s="10">
        <f t="shared" si="0"/>
        <v>66.666666666666671</v>
      </c>
      <c r="AO18" s="10">
        <f t="shared" si="0"/>
        <v>33.333333333333336</v>
      </c>
      <c r="AP18" s="10">
        <f t="shared" si="0"/>
        <v>0</v>
      </c>
      <c r="AQ18" s="10">
        <f t="shared" si="0"/>
        <v>100</v>
      </c>
      <c r="AR18" s="10">
        <f t="shared" si="0"/>
        <v>0</v>
      </c>
      <c r="AS18" s="10">
        <f t="shared" si="0"/>
        <v>33.333333333333336</v>
      </c>
      <c r="AT18" s="10">
        <f t="shared" si="0"/>
        <v>66.666666666666671</v>
      </c>
      <c r="AU18" s="10">
        <f t="shared" si="0"/>
        <v>0</v>
      </c>
      <c r="AV18" s="10">
        <f t="shared" si="0"/>
        <v>33.333333333333336</v>
      </c>
      <c r="AW18" s="10">
        <f t="shared" si="0"/>
        <v>66.666666666666671</v>
      </c>
      <c r="AX18" s="10">
        <f t="shared" si="0"/>
        <v>0</v>
      </c>
      <c r="AY18" s="10">
        <f t="shared" si="0"/>
        <v>33.333333333333336</v>
      </c>
      <c r="AZ18" s="10">
        <f t="shared" si="0"/>
        <v>66.666666666666671</v>
      </c>
      <c r="BA18" s="10">
        <f t="shared" si="0"/>
        <v>0</v>
      </c>
      <c r="BB18" s="10">
        <f t="shared" si="0"/>
        <v>33.333333333333336</v>
      </c>
      <c r="BC18" s="10">
        <f t="shared" si="0"/>
        <v>66.666666666666671</v>
      </c>
      <c r="BD18" s="10">
        <f t="shared" si="0"/>
        <v>0</v>
      </c>
      <c r="BE18" s="10">
        <f t="shared" si="0"/>
        <v>33.333333333333336</v>
      </c>
      <c r="BF18" s="10">
        <f t="shared" si="0"/>
        <v>66.666666666666671</v>
      </c>
      <c r="BG18" s="10">
        <f t="shared" si="0"/>
        <v>0</v>
      </c>
      <c r="BH18" s="10">
        <f t="shared" si="0"/>
        <v>33.333333333333336</v>
      </c>
      <c r="BI18" s="10">
        <f t="shared" si="0"/>
        <v>33.333333333333336</v>
      </c>
      <c r="BJ18" s="10">
        <f t="shared" si="0"/>
        <v>33.333333333333336</v>
      </c>
      <c r="BK18" s="10">
        <f t="shared" si="0"/>
        <v>33.333333333333336</v>
      </c>
      <c r="BL18" s="10">
        <f t="shared" si="0"/>
        <v>66.666666666666671</v>
      </c>
      <c r="BM18" s="10">
        <f t="shared" si="0"/>
        <v>0</v>
      </c>
      <c r="BN18" s="10">
        <f t="shared" si="0"/>
        <v>33.333333333333336</v>
      </c>
      <c r="BO18" s="10">
        <f t="shared" si="0"/>
        <v>66.666666666666671</v>
      </c>
      <c r="BP18" s="10">
        <f t="shared" ref="BP18:EA18" si="1">BP17/3%</f>
        <v>0</v>
      </c>
      <c r="BQ18" s="10">
        <f t="shared" si="1"/>
        <v>33.333333333333336</v>
      </c>
      <c r="BR18" s="10">
        <f t="shared" si="1"/>
        <v>66.666666666666671</v>
      </c>
      <c r="BS18" s="10">
        <f t="shared" si="1"/>
        <v>0</v>
      </c>
      <c r="BT18" s="10">
        <f t="shared" si="1"/>
        <v>33.333333333333336</v>
      </c>
      <c r="BU18" s="10">
        <f t="shared" si="1"/>
        <v>66.666666666666671</v>
      </c>
      <c r="BV18" s="10">
        <f t="shared" si="1"/>
        <v>0</v>
      </c>
      <c r="BW18" s="10">
        <f t="shared" si="1"/>
        <v>33.333333333333336</v>
      </c>
      <c r="BX18" s="10">
        <f t="shared" si="1"/>
        <v>66.666666666666671</v>
      </c>
      <c r="BY18" s="10">
        <f t="shared" si="1"/>
        <v>0</v>
      </c>
      <c r="BZ18" s="10">
        <f t="shared" si="1"/>
        <v>33.333333333333336</v>
      </c>
      <c r="CA18" s="10">
        <f t="shared" si="1"/>
        <v>66.666666666666671</v>
      </c>
      <c r="CB18" s="10">
        <f t="shared" si="1"/>
        <v>0</v>
      </c>
      <c r="CC18" s="10">
        <f t="shared" si="1"/>
        <v>33.333333333333336</v>
      </c>
      <c r="CD18" s="10">
        <f t="shared" si="1"/>
        <v>66.666666666666671</v>
      </c>
      <c r="CE18" s="10">
        <f t="shared" si="1"/>
        <v>0</v>
      </c>
      <c r="CF18" s="10">
        <f t="shared" si="1"/>
        <v>33.333333333333336</v>
      </c>
      <c r="CG18" s="10">
        <f t="shared" si="1"/>
        <v>66.666666666666671</v>
      </c>
      <c r="CH18" s="10">
        <f t="shared" si="1"/>
        <v>0</v>
      </c>
      <c r="CI18" s="10">
        <f t="shared" si="1"/>
        <v>33.333333333333336</v>
      </c>
      <c r="CJ18" s="10">
        <f t="shared" si="1"/>
        <v>66.666666666666671</v>
      </c>
      <c r="CK18" s="10">
        <f t="shared" si="1"/>
        <v>0</v>
      </c>
      <c r="CL18" s="10">
        <f t="shared" si="1"/>
        <v>33.333333333333336</v>
      </c>
      <c r="CM18" s="10">
        <f t="shared" si="1"/>
        <v>66.666666666666671</v>
      </c>
      <c r="CN18" s="10">
        <f t="shared" si="1"/>
        <v>0</v>
      </c>
      <c r="CO18" s="10">
        <f t="shared" si="1"/>
        <v>33.333333333333336</v>
      </c>
      <c r="CP18" s="10">
        <f t="shared" si="1"/>
        <v>66.666666666666671</v>
      </c>
      <c r="CQ18" s="10">
        <f t="shared" si="1"/>
        <v>0</v>
      </c>
      <c r="CR18" s="10">
        <f t="shared" si="1"/>
        <v>0</v>
      </c>
      <c r="CS18" s="10">
        <f t="shared" si="1"/>
        <v>66.666666666666671</v>
      </c>
      <c r="CT18" s="10">
        <f t="shared" si="1"/>
        <v>33.333333333333336</v>
      </c>
      <c r="CU18" s="10">
        <f t="shared" si="1"/>
        <v>33.333333333333336</v>
      </c>
      <c r="CV18" s="10">
        <f t="shared" si="1"/>
        <v>66.666666666666671</v>
      </c>
      <c r="CW18" s="10">
        <f t="shared" si="1"/>
        <v>0</v>
      </c>
      <c r="CX18" s="10">
        <f t="shared" si="1"/>
        <v>66.666666666666671</v>
      </c>
      <c r="CY18" s="10">
        <f t="shared" si="1"/>
        <v>33.333333333333336</v>
      </c>
      <c r="CZ18" s="10">
        <f t="shared" si="1"/>
        <v>0</v>
      </c>
      <c r="DA18" s="10">
        <f t="shared" si="1"/>
        <v>33.333333333333336</v>
      </c>
      <c r="DB18" s="10">
        <f t="shared" si="1"/>
        <v>66.666666666666671</v>
      </c>
      <c r="DC18" s="10">
        <f t="shared" si="1"/>
        <v>0</v>
      </c>
      <c r="DD18" s="10">
        <f t="shared" si="1"/>
        <v>33.333333333333336</v>
      </c>
      <c r="DE18" s="10">
        <f t="shared" si="1"/>
        <v>66.666666666666671</v>
      </c>
      <c r="DF18" s="10">
        <f t="shared" si="1"/>
        <v>0</v>
      </c>
      <c r="DG18" s="10">
        <f t="shared" si="1"/>
        <v>33.333333333333336</v>
      </c>
      <c r="DH18" s="10">
        <f t="shared" si="1"/>
        <v>66.666666666666671</v>
      </c>
      <c r="DI18" s="10">
        <f t="shared" si="1"/>
        <v>0</v>
      </c>
      <c r="DJ18" s="10">
        <f t="shared" si="1"/>
        <v>66.666666666666671</v>
      </c>
      <c r="DK18" s="10">
        <f t="shared" si="1"/>
        <v>33.333333333333336</v>
      </c>
      <c r="DL18" s="10">
        <f t="shared" si="1"/>
        <v>0</v>
      </c>
      <c r="DM18" s="10">
        <f t="shared" si="1"/>
        <v>0</v>
      </c>
      <c r="DN18" s="10">
        <f t="shared" si="1"/>
        <v>66.666666666666671</v>
      </c>
      <c r="DO18" s="10">
        <f t="shared" si="1"/>
        <v>33.333333333333336</v>
      </c>
      <c r="DP18" s="10">
        <f t="shared" si="1"/>
        <v>33.333333333333336</v>
      </c>
      <c r="DQ18" s="10">
        <f t="shared" si="1"/>
        <v>33.333333333333336</v>
      </c>
      <c r="DR18" s="10">
        <f t="shared" si="1"/>
        <v>33.333333333333336</v>
      </c>
      <c r="DS18" s="10">
        <f t="shared" si="1"/>
        <v>33.333333333333336</v>
      </c>
      <c r="DT18" s="10">
        <f t="shared" si="1"/>
        <v>66.666666666666671</v>
      </c>
      <c r="DU18" s="10">
        <f t="shared" si="1"/>
        <v>0</v>
      </c>
      <c r="DV18" s="10">
        <f t="shared" si="1"/>
        <v>66.666666666666671</v>
      </c>
      <c r="DW18" s="10">
        <f t="shared" si="1"/>
        <v>33.333333333333336</v>
      </c>
      <c r="DX18" s="10">
        <f t="shared" si="1"/>
        <v>0</v>
      </c>
      <c r="DY18" s="10">
        <f t="shared" si="1"/>
        <v>66.666666666666671</v>
      </c>
      <c r="DZ18" s="10">
        <f t="shared" si="1"/>
        <v>0</v>
      </c>
      <c r="EA18" s="10">
        <f t="shared" si="1"/>
        <v>33.333333333333336</v>
      </c>
      <c r="EB18" s="10">
        <f t="shared" ref="EB18:GM18" si="2">EB17/3%</f>
        <v>0</v>
      </c>
      <c r="EC18" s="10">
        <f t="shared" si="2"/>
        <v>66.666666666666671</v>
      </c>
      <c r="ED18" s="10">
        <f t="shared" si="2"/>
        <v>33.333333333333336</v>
      </c>
      <c r="EE18" s="10">
        <f t="shared" si="2"/>
        <v>66.666666666666671</v>
      </c>
      <c r="EF18" s="10">
        <f t="shared" si="2"/>
        <v>33.333333333333336</v>
      </c>
      <c r="EG18" s="10">
        <f t="shared" si="2"/>
        <v>0</v>
      </c>
      <c r="EH18" s="10">
        <f t="shared" si="2"/>
        <v>33.333333333333336</v>
      </c>
      <c r="EI18" s="10">
        <f t="shared" si="2"/>
        <v>33.333333333333336</v>
      </c>
      <c r="EJ18" s="10">
        <f t="shared" si="2"/>
        <v>33.333333333333336</v>
      </c>
      <c r="EK18" s="10">
        <f t="shared" si="2"/>
        <v>66.666666666666671</v>
      </c>
      <c r="EL18" s="10">
        <f t="shared" si="2"/>
        <v>33.333333333333336</v>
      </c>
      <c r="EM18" s="10">
        <f t="shared" si="2"/>
        <v>0</v>
      </c>
      <c r="EN18" s="10">
        <f t="shared" si="2"/>
        <v>33.333333333333336</v>
      </c>
      <c r="EO18" s="10">
        <f t="shared" si="2"/>
        <v>66.666666666666671</v>
      </c>
      <c r="EP18" s="10">
        <f t="shared" si="2"/>
        <v>0</v>
      </c>
      <c r="EQ18" s="10">
        <f t="shared" si="2"/>
        <v>66.666666666666671</v>
      </c>
      <c r="ER18" s="10">
        <f t="shared" si="2"/>
        <v>0</v>
      </c>
      <c r="ES18" s="10">
        <f t="shared" si="2"/>
        <v>33.333333333333336</v>
      </c>
      <c r="ET18" s="10">
        <f t="shared" si="2"/>
        <v>66.666666666666671</v>
      </c>
      <c r="EU18" s="10">
        <f t="shared" si="2"/>
        <v>33.333333333333336</v>
      </c>
      <c r="EV18" s="10">
        <f t="shared" si="2"/>
        <v>0</v>
      </c>
      <c r="EW18" s="10">
        <f t="shared" si="2"/>
        <v>66.666666666666671</v>
      </c>
      <c r="EX18" s="10">
        <f t="shared" si="2"/>
        <v>33.333333333333336</v>
      </c>
      <c r="EY18" s="10">
        <f t="shared" si="2"/>
        <v>0</v>
      </c>
      <c r="EZ18" s="10">
        <f t="shared" si="2"/>
        <v>66.666666666666671</v>
      </c>
      <c r="FA18" s="10">
        <f t="shared" si="2"/>
        <v>0</v>
      </c>
      <c r="FB18" s="10">
        <f t="shared" si="2"/>
        <v>33.333333333333336</v>
      </c>
      <c r="FC18" s="10">
        <f t="shared" si="2"/>
        <v>33.333333333333336</v>
      </c>
      <c r="FD18" s="10">
        <f t="shared" si="2"/>
        <v>33.333333333333336</v>
      </c>
      <c r="FE18" s="10">
        <f t="shared" si="2"/>
        <v>33.333333333333336</v>
      </c>
      <c r="FF18" s="10">
        <f t="shared" si="2"/>
        <v>66.666666666666671</v>
      </c>
      <c r="FG18" s="10">
        <f t="shared" si="2"/>
        <v>0</v>
      </c>
      <c r="FH18" s="10">
        <f t="shared" si="2"/>
        <v>33.333333333333336</v>
      </c>
      <c r="FI18" s="10">
        <f t="shared" si="2"/>
        <v>66.666666666666671</v>
      </c>
      <c r="FJ18" s="10">
        <f t="shared" si="2"/>
        <v>0</v>
      </c>
      <c r="FK18" s="10">
        <f t="shared" si="2"/>
        <v>33.333333333333336</v>
      </c>
      <c r="FL18" s="10">
        <f t="shared" si="2"/>
        <v>66.666666666666671</v>
      </c>
      <c r="FM18" s="10">
        <f t="shared" si="2"/>
        <v>0</v>
      </c>
      <c r="FN18" s="10">
        <f t="shared" si="2"/>
        <v>33.333333333333336</v>
      </c>
      <c r="FO18" s="10">
        <f t="shared" si="2"/>
        <v>66.666666666666671</v>
      </c>
      <c r="FP18" s="10">
        <f t="shared" si="2"/>
        <v>0</v>
      </c>
      <c r="FQ18" s="10">
        <f t="shared" si="2"/>
        <v>33.333333333333336</v>
      </c>
      <c r="FR18" s="10">
        <f t="shared" si="2"/>
        <v>66.666666666666671</v>
      </c>
      <c r="FS18" s="10">
        <f t="shared" si="2"/>
        <v>33.333333333333336</v>
      </c>
      <c r="FT18" s="10">
        <f t="shared" si="2"/>
        <v>0</v>
      </c>
      <c r="FU18" s="10">
        <f t="shared" si="2"/>
        <v>66.666666666666671</v>
      </c>
      <c r="FV18" s="10">
        <f t="shared" si="2"/>
        <v>0</v>
      </c>
      <c r="FW18" s="10">
        <f t="shared" si="2"/>
        <v>33.333333333333336</v>
      </c>
      <c r="FX18" s="10">
        <f t="shared" si="2"/>
        <v>66.666666666666671</v>
      </c>
      <c r="FY18" s="10">
        <f t="shared" si="2"/>
        <v>0</v>
      </c>
      <c r="FZ18" s="10">
        <f t="shared" si="2"/>
        <v>33.333333333333336</v>
      </c>
      <c r="GA18" s="10">
        <f t="shared" si="2"/>
        <v>66.666666666666671</v>
      </c>
      <c r="GB18" s="10">
        <f t="shared" si="2"/>
        <v>0</v>
      </c>
      <c r="GC18" s="10">
        <f t="shared" si="2"/>
        <v>33.333333333333336</v>
      </c>
      <c r="GD18" s="10">
        <f t="shared" si="2"/>
        <v>66.666666666666671</v>
      </c>
      <c r="GE18" s="10">
        <f t="shared" si="2"/>
        <v>33.333333333333336</v>
      </c>
      <c r="GF18" s="10">
        <f t="shared" si="2"/>
        <v>0</v>
      </c>
      <c r="GG18" s="10">
        <f t="shared" si="2"/>
        <v>33.333333333333336</v>
      </c>
      <c r="GH18" s="10">
        <f t="shared" si="2"/>
        <v>33.333333333333336</v>
      </c>
      <c r="GI18" s="10">
        <f t="shared" si="2"/>
        <v>33.333333333333336</v>
      </c>
      <c r="GJ18" s="10">
        <f t="shared" si="2"/>
        <v>100</v>
      </c>
      <c r="GK18" s="10">
        <f t="shared" si="2"/>
        <v>0</v>
      </c>
      <c r="GL18" s="10">
        <f t="shared" si="2"/>
        <v>0</v>
      </c>
      <c r="GM18" s="10">
        <f t="shared" si="2"/>
        <v>33.333333333333336</v>
      </c>
      <c r="GN18" s="10">
        <f t="shared" ref="GN18:GR18" si="3">GN17/3%</f>
        <v>33.333333333333336</v>
      </c>
      <c r="GO18" s="10">
        <f t="shared" si="3"/>
        <v>33.333333333333336</v>
      </c>
      <c r="GP18" s="10">
        <f t="shared" si="3"/>
        <v>33.333333333333336</v>
      </c>
      <c r="GQ18" s="10">
        <f t="shared" si="3"/>
        <v>0</v>
      </c>
      <c r="GR18" s="10">
        <f t="shared" si="3"/>
        <v>66.666666666666671</v>
      </c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</row>
    <row r="19" spans="1:254" ht="15.75" x14ac:dyDescent="0.25"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</row>
    <row r="20" spans="1:254" ht="15.75" x14ac:dyDescent="0.25">
      <c r="B20" t="s">
        <v>518</v>
      </c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</row>
    <row r="21" spans="1:254" x14ac:dyDescent="0.25">
      <c r="B21" t="s">
        <v>519</v>
      </c>
      <c r="C21" t="s">
        <v>532</v>
      </c>
      <c r="D21" s="24">
        <f>(C18+F18+I18+L18+O18+R18)/6</f>
        <v>55.555555555555564</v>
      </c>
      <c r="E21">
        <f>D21/100*3</f>
        <v>1.666666666666667</v>
      </c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B22" t="s">
        <v>520</v>
      </c>
      <c r="C22" t="s">
        <v>532</v>
      </c>
      <c r="D22" s="24">
        <f>(D18+G18+J18+M18+P18+S18)/6</f>
        <v>38.888888888888893</v>
      </c>
      <c r="E22">
        <f t="shared" ref="E22:E40" si="4">D22/100*3</f>
        <v>1.166666666666667</v>
      </c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</row>
    <row r="23" spans="1:254" x14ac:dyDescent="0.25">
      <c r="B23" t="s">
        <v>521</v>
      </c>
      <c r="C23" t="s">
        <v>532</v>
      </c>
      <c r="D23" s="24">
        <f>(E18+H18+K18+N18+Q18+T18)/6</f>
        <v>5.5555555555555562</v>
      </c>
      <c r="E23">
        <f t="shared" si="4"/>
        <v>0.16666666666666669</v>
      </c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</row>
    <row r="24" spans="1:254" ht="15.75" x14ac:dyDescent="0.25">
      <c r="D24" s="20">
        <f>SUM(D21:D23)</f>
        <v>100.00000000000001</v>
      </c>
      <c r="E24" s="51">
        <f t="shared" si="4"/>
        <v>3.0000000000000009</v>
      </c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</row>
    <row r="25" spans="1:254" ht="15.75" x14ac:dyDescent="0.25">
      <c r="B25" t="s">
        <v>519</v>
      </c>
      <c r="C25" t="s">
        <v>533</v>
      </c>
      <c r="D25" s="24">
        <f>(U18+X18+AA18+AD18+AG18+AJ18+AM18+AP18+AS18+AV18+AY18+BB18+BE18+BH18+BK18+BN18+BQ18+BT18)/18</f>
        <v>33.333333333333336</v>
      </c>
      <c r="E25">
        <f t="shared" si="4"/>
        <v>1</v>
      </c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</row>
    <row r="26" spans="1:254" ht="15.75" x14ac:dyDescent="0.25">
      <c r="B26" t="s">
        <v>520</v>
      </c>
      <c r="C26" t="s">
        <v>533</v>
      </c>
      <c r="D26" s="24">
        <f>(V18+Y18+AB18+AE18+AH18+AK18+AN18+AQ18+AT18+AW18+AZ18+BC18+BF18+BI18+BL18+BO18+BR18+BU18)/18</f>
        <v>59.259259259259252</v>
      </c>
      <c r="E26">
        <f t="shared" si="4"/>
        <v>1.7777777777777777</v>
      </c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</row>
    <row r="27" spans="1:254" ht="15.75" x14ac:dyDescent="0.25">
      <c r="B27" t="s">
        <v>521</v>
      </c>
      <c r="C27" t="s">
        <v>533</v>
      </c>
      <c r="D27" s="24">
        <f>(W18+Z18+AC18+AF18+AI18+AL18+AO18+AR18+AU18+AX18+BA18+BD18+BG18+BJ18+BM18+BP18+BS18+BV18)/18</f>
        <v>7.4074074074074083</v>
      </c>
      <c r="E27">
        <f t="shared" si="4"/>
        <v>0.22222222222222227</v>
      </c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</row>
    <row r="28" spans="1:254" ht="15.75" x14ac:dyDescent="0.25">
      <c r="D28" s="20">
        <f>SUM(D25:D27)</f>
        <v>99.999999999999986</v>
      </c>
      <c r="E28" s="51">
        <f t="shared" si="4"/>
        <v>2.9999999999999996</v>
      </c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</row>
    <row r="29" spans="1:254" ht="15.75" x14ac:dyDescent="0.25">
      <c r="B29" t="s">
        <v>519</v>
      </c>
      <c r="C29" t="s">
        <v>534</v>
      </c>
      <c r="D29" s="24">
        <f>(BW18+BZ18+CC18+CF18+CI18+CL18)/6</f>
        <v>33.333333333333336</v>
      </c>
      <c r="E29">
        <f t="shared" si="4"/>
        <v>1</v>
      </c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</row>
    <row r="30" spans="1:254" ht="15.75" x14ac:dyDescent="0.25">
      <c r="B30" t="s">
        <v>520</v>
      </c>
      <c r="C30" t="s">
        <v>534</v>
      </c>
      <c r="D30" s="24">
        <f>(BX18+CA18+CD18+CG18+CJ18+CM18)/6</f>
        <v>66.666666666666671</v>
      </c>
      <c r="E30">
        <f t="shared" si="4"/>
        <v>2</v>
      </c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</row>
    <row r="31" spans="1:254" ht="15.75" x14ac:dyDescent="0.25">
      <c r="B31" t="s">
        <v>521</v>
      </c>
      <c r="C31" t="s">
        <v>534</v>
      </c>
      <c r="D31" s="24">
        <f>(BY18+CB18+CE18+CH18+CK18+CN18)/6</f>
        <v>0</v>
      </c>
      <c r="E31">
        <f t="shared" si="4"/>
        <v>0</v>
      </c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</row>
    <row r="32" spans="1:254" ht="15.75" x14ac:dyDescent="0.25">
      <c r="D32" s="19">
        <f>SUM(D29:D31)</f>
        <v>100</v>
      </c>
      <c r="E32" s="51">
        <f t="shared" si="4"/>
        <v>3</v>
      </c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</row>
    <row r="33" spans="2:254" ht="15.75" x14ac:dyDescent="0.25">
      <c r="B33" t="s">
        <v>519</v>
      </c>
      <c r="C33" t="s">
        <v>535</v>
      </c>
      <c r="D33" s="24">
        <f>(CO18+CR18+CU18+CX18+DA18+DD18+DG18+DJ18+DM18+DP18+DS18+DV18+DY18+EB18+EE18+EH18+EK18+EN18+EQ18+ET18+EW18+EZ18+FC18+FF18+FI18+FL18+FO18+FR18+FU18+FX18)/30</f>
        <v>48.888888888888907</v>
      </c>
      <c r="E33">
        <f t="shared" si="4"/>
        <v>1.4666666666666672</v>
      </c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</row>
    <row r="34" spans="2:254" ht="15.75" x14ac:dyDescent="0.25">
      <c r="B34" t="s">
        <v>520</v>
      </c>
      <c r="C34" t="s">
        <v>535</v>
      </c>
      <c r="D34" s="24">
        <f>(CP18+CS18+CV18+CY18+DB18+DE18+DH18+DK18+DN18+DQ18+DT18+DW18+DZ18+EC18+EF18+EI18+EL18+EO18+ER18+EU18+EX18+FA18+FD18+FG18+FJ18+FM18+FP18+FS18+FV18+FY18)/30</f>
        <v>34.44444444444445</v>
      </c>
      <c r="E34">
        <f t="shared" si="4"/>
        <v>1.0333333333333334</v>
      </c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</row>
    <row r="35" spans="2:254" ht="15.75" x14ac:dyDescent="0.25">
      <c r="B35" t="s">
        <v>521</v>
      </c>
      <c r="C35" t="s">
        <v>535</v>
      </c>
      <c r="D35" s="24">
        <f>(CQ18+CT18+CW18+CZ18+DC18+DF18+DI18+DL18+DO18+DR18+DU18+DX18+EA18+ED18+EG18+EJ18+EM18+EP18+ES18+EV18+EY18+FB18+FE18+FH18+FK18+FN18+FQ18+FT18+FW18+FZ18)/30</f>
        <v>16.666666666666664</v>
      </c>
      <c r="E35">
        <f t="shared" si="4"/>
        <v>0.49999999999999989</v>
      </c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</row>
    <row r="36" spans="2:254" x14ac:dyDescent="0.25">
      <c r="D36" s="20">
        <f>SUM(D33:D35)</f>
        <v>100.00000000000003</v>
      </c>
      <c r="E36" s="51">
        <f t="shared" si="4"/>
        <v>3.0000000000000009</v>
      </c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2:254" x14ac:dyDescent="0.25">
      <c r="B37" t="s">
        <v>519</v>
      </c>
      <c r="C37" t="s">
        <v>536</v>
      </c>
      <c r="D37" s="24">
        <f>(GA18+GD18+GG18+GJ18+GM18+GP18)/6</f>
        <v>55.55555555555555</v>
      </c>
      <c r="E37">
        <f t="shared" si="4"/>
        <v>1.6666666666666665</v>
      </c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</row>
    <row r="38" spans="2:254" x14ac:dyDescent="0.25">
      <c r="B38" t="s">
        <v>520</v>
      </c>
      <c r="C38" t="s">
        <v>536</v>
      </c>
      <c r="D38" s="24">
        <f>(GB18+GE18+GH18+GK18+GN18+GQ18)/6</f>
        <v>16.666666666666668</v>
      </c>
      <c r="E38">
        <f t="shared" si="4"/>
        <v>0.5</v>
      </c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  <c r="HZ38" s="23"/>
      <c r="IA38" s="23"/>
      <c r="IB38" s="23"/>
      <c r="IC38" s="23"/>
      <c r="ID38" s="23"/>
      <c r="IE38" s="23"/>
      <c r="IF38" s="23"/>
      <c r="IG38" s="23"/>
      <c r="IH38" s="23"/>
      <c r="II38" s="23"/>
      <c r="IJ38" s="23"/>
      <c r="IK38" s="23"/>
      <c r="IL38" s="23"/>
      <c r="IM38" s="23"/>
      <c r="IN38" s="23"/>
      <c r="IO38" s="23"/>
      <c r="IP38" s="23"/>
      <c r="IQ38" s="23"/>
      <c r="IR38" s="23"/>
      <c r="IS38" s="23"/>
      <c r="IT38" s="23"/>
    </row>
    <row r="39" spans="2:254" x14ac:dyDescent="0.25">
      <c r="B39" t="s">
        <v>521</v>
      </c>
      <c r="C39" t="s">
        <v>536</v>
      </c>
      <c r="D39" s="24">
        <f>(GC18+GF18+GI18+GL18+GO18+GR18)/6</f>
        <v>27.777777777777782</v>
      </c>
      <c r="E39">
        <f t="shared" si="4"/>
        <v>0.83333333333333348</v>
      </c>
    </row>
    <row r="40" spans="2:254" ht="16.5" customHeight="1" x14ac:dyDescent="0.25">
      <c r="D40" s="19">
        <f>SUM(D37:D39)</f>
        <v>100</v>
      </c>
      <c r="E40" s="51">
        <f t="shared" si="4"/>
        <v>3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17:B17"/>
    <mergeCell ref="A18:B18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кіші топ </vt:lpstr>
      <vt:lpstr>ортаңғы топ</vt:lpstr>
      <vt:lpstr>ересек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2023-09-15T02:44:38Z</dcterms:modified>
</cp:coreProperties>
</file>