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31E30B8-858C-4F0C-89E7-EF2E2F4184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.01.2025" sheetId="1" r:id="rId1"/>
  </sheets>
  <externalReferences>
    <externalReference r:id="rId2"/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1" l="1"/>
  <c r="M8" i="1" l="1"/>
  <c r="G8" i="1"/>
  <c r="J8" i="1" s="1"/>
  <c r="W62" i="1" l="1"/>
  <c r="X62" i="1"/>
  <c r="Y62" i="1" l="1"/>
  <c r="H8" i="1"/>
  <c r="I8" i="1" l="1"/>
  <c r="K8" i="1"/>
  <c r="L8" i="1" l="1"/>
  <c r="U9" i="1" l="1"/>
  <c r="T9" i="1"/>
  <c r="S9" i="1"/>
  <c r="Q9" i="1"/>
  <c r="P9" i="1"/>
  <c r="W64" i="1"/>
  <c r="W63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C8" i="1"/>
  <c r="D8" i="1" s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N9" i="1"/>
  <c r="W15" i="1"/>
  <c r="W14" i="1"/>
  <c r="W13" i="1"/>
  <c r="W12" i="1"/>
  <c r="W11" i="1"/>
  <c r="W10" i="1"/>
  <c r="W9" i="1"/>
  <c r="E8" i="1" l="1"/>
  <c r="F8" i="1"/>
  <c r="M9" i="1"/>
  <c r="O9" i="1"/>
  <c r="W8" i="1"/>
  <c r="V8" i="1" l="1"/>
  <c r="X54" i="1" l="1"/>
  <c r="Y54" i="1" s="1"/>
  <c r="X27" i="1"/>
  <c r="Y27" i="1" s="1"/>
  <c r="X10" i="1"/>
  <c r="Y10" i="1" s="1"/>
  <c r="X21" i="1"/>
  <c r="Y21" i="1" s="1"/>
  <c r="X38" i="1"/>
  <c r="Y38" i="1" s="1"/>
  <c r="X37" i="1"/>
  <c r="Y37" i="1" s="1"/>
  <c r="X30" i="1"/>
  <c r="Y30" i="1" s="1"/>
  <c r="X32" i="1"/>
  <c r="Y32" i="1" s="1"/>
  <c r="X43" i="1"/>
  <c r="Y43" i="1" s="1"/>
  <c r="X14" i="1"/>
  <c r="Y14" i="1" s="1"/>
  <c r="X45" i="1"/>
  <c r="Y45" i="1" s="1"/>
  <c r="X59" i="1" l="1"/>
  <c r="Y59" i="1" s="1"/>
  <c r="X34" i="1"/>
  <c r="Y34" i="1" s="1"/>
  <c r="X36" i="1"/>
  <c r="Y36" i="1" s="1"/>
  <c r="X18" i="1"/>
  <c r="Y18" i="1" s="1"/>
  <c r="X49" i="1"/>
  <c r="Y49" i="1" s="1"/>
  <c r="X8" i="1"/>
  <c r="Y8" i="1" s="1"/>
  <c r="X19" i="1"/>
  <c r="Y19" i="1" s="1"/>
  <c r="X25" i="1"/>
  <c r="Y25" i="1" s="1"/>
  <c r="X51" i="1"/>
  <c r="Y51" i="1" s="1"/>
  <c r="X58" i="1"/>
  <c r="Y58" i="1" s="1"/>
  <c r="X60" i="1"/>
  <c r="Y60" i="1" s="1"/>
  <c r="X41" i="1"/>
  <c r="X50" i="1"/>
  <c r="Y50" i="1" s="1"/>
  <c r="X31" i="1"/>
  <c r="Y31" i="1" s="1"/>
  <c r="X39" i="1"/>
  <c r="Y39" i="1" s="1"/>
  <c r="X33" i="1"/>
  <c r="Y33" i="1" s="1"/>
  <c r="X53" i="1"/>
  <c r="Y53" i="1" s="1"/>
  <c r="X42" i="1"/>
  <c r="Y42" i="1" s="1"/>
  <c r="X12" i="1"/>
  <c r="Y12" i="1" s="1"/>
  <c r="X47" i="1"/>
  <c r="Y47" i="1" s="1"/>
  <c r="X40" i="1"/>
  <c r="Y40" i="1" s="1"/>
  <c r="X24" i="1"/>
  <c r="Y24" i="1" s="1"/>
  <c r="X26" i="1"/>
  <c r="Y26" i="1" s="1"/>
  <c r="X46" i="1"/>
  <c r="Y46" i="1" s="1"/>
  <c r="X57" i="1"/>
  <c r="Y57" i="1" s="1"/>
  <c r="X55" i="1"/>
  <c r="Y55" i="1" s="1"/>
  <c r="X9" i="1"/>
  <c r="X15" i="1"/>
  <c r="Y15" i="1" s="1"/>
  <c r="X17" i="1"/>
  <c r="Y17" i="1" s="1"/>
  <c r="X64" i="1"/>
  <c r="Y64" i="1" s="1"/>
  <c r="X63" i="1"/>
  <c r="Y63" i="1" s="1"/>
  <c r="X44" i="1"/>
  <c r="Y44" i="1" s="1"/>
  <c r="X11" i="1"/>
  <c r="Y11" i="1" s="1"/>
  <c r="X48" i="1"/>
  <c r="Y48" i="1" s="1"/>
  <c r="X28" i="1"/>
  <c r="Y28" i="1" s="1"/>
  <c r="X52" i="1"/>
  <c r="Y52" i="1" s="1"/>
  <c r="X13" i="1"/>
  <c r="Y13" i="1" s="1"/>
  <c r="X35" i="1"/>
  <c r="Y35" i="1" s="1"/>
  <c r="X56" i="1"/>
  <c r="Y56" i="1" s="1"/>
  <c r="X16" i="1"/>
  <c r="Y16" i="1" s="1"/>
  <c r="X61" i="1"/>
  <c r="Y61" i="1" s="1"/>
  <c r="X29" i="1"/>
  <c r="Y29" i="1" s="1"/>
  <c r="Y9" i="1" l="1"/>
  <c r="C9" i="1"/>
  <c r="X65" i="1"/>
  <c r="D9" i="1" l="1"/>
  <c r="E9" i="1"/>
  <c r="F9" i="1"/>
  <c r="X20" i="1"/>
  <c r="Y20" i="1" s="1"/>
  <c r="X22" i="1" l="1"/>
  <c r="Y22" i="1" s="1"/>
  <c r="X23" i="1" l="1"/>
  <c r="Y23" i="1" s="1"/>
  <c r="G9" i="1" l="1"/>
  <c r="J9" i="1"/>
  <c r="K9" i="1"/>
  <c r="I9" i="1"/>
  <c r="Y41" i="1" l="1"/>
  <c r="L9" i="1"/>
  <c r="V9" i="1" s="1"/>
</calcChain>
</file>

<file path=xl/sharedStrings.xml><?xml version="1.0" encoding="utf-8"?>
<sst xmlns="http://schemas.openxmlformats.org/spreadsheetml/2006/main" count="28" uniqueCount="27">
  <si>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</si>
  <si>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</si>
  <si>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</si>
  <si>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</si>
  <si>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</si>
  <si>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</si>
  <si>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</si>
  <si>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в месяц  МБ+РБ</t>
  </si>
  <si>
    <t xml:space="preserve">з/пл  </t>
  </si>
  <si>
    <t>налоги</t>
  </si>
  <si>
    <t>Коомунальные расходы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</si>
  <si>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</si>
  <si>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</si>
  <si>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</si>
  <si>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</si>
  <si>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</si>
  <si>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</si>
  <si>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ОШ с.Акан</t>
  </si>
  <si>
    <t>ИТОГО:</t>
  </si>
  <si>
    <t>тыс.т.</t>
  </si>
  <si>
    <t xml:space="preserve">ГСМ /144 </t>
  </si>
  <si>
    <t xml:space="preserve">Сводная информация  по школам по открытым бюджетам  на 2025 год </t>
  </si>
  <si>
    <t>солярка</t>
  </si>
  <si>
    <t>25.02.2025г</t>
  </si>
  <si>
    <t>________________</t>
  </si>
  <si>
    <t xml:space="preserve">Руководитель </t>
  </si>
  <si>
    <t>Абдульманова Д.Ш.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</si>
</sst>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10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8" fillId="2" borderId="6" xfId="1" applyFont="1" applyFill="1" applyBorder="1" applyAlignment="1">
      <alignment horizontal="center" vertical="center" wrapText="1"/>
    </xf>
    <xf numFmtId="0" fontId="9" fillId="2" borderId="10" xfId="0" applyFont="1" applyFill="1" applyBorder="1"/>
    <xf numFmtId="164" fontId="10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165" fontId="8" fillId="2" borderId="11" xfId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8" fillId="2" borderId="12" xfId="1" applyFont="1" applyFill="1" applyBorder="1" applyAlignment="1">
      <alignment horizontal="center" vertical="center" wrapText="1"/>
    </xf>
    <xf numFmtId="0" fontId="12" fillId="2" borderId="0" xfId="0" applyFont="1" applyFill="1"/>
    <xf numFmtId="164" fontId="13" fillId="2" borderId="6" xfId="1" applyNumberFormat="1" applyFont="1" applyFill="1" applyBorder="1" applyAlignment="1"/>
    <xf numFmtId="0" fontId="14" fillId="2" borderId="0" xfId="0" applyFont="1" applyFill="1"/>
    <xf numFmtId="164" fontId="14" fillId="2" borderId="6" xfId="0" applyNumberFormat="1" applyFont="1" applyFill="1" applyBorder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3" fontId="16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1" fillId="2" borderId="0" xfId="0" applyFont="1" applyFill="1"/>
    <xf numFmtId="164" fontId="11" fillId="2" borderId="0" xfId="0" applyNumberFormat="1" applyFont="1" applyFill="1"/>
    <xf numFmtId="3" fontId="11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6" fillId="2" borderId="0" xfId="0" applyNumberFormat="1" applyFont="1" applyFill="1" applyAlignment="1">
      <alignment horizontal="center"/>
    </xf>
    <xf numFmtId="165" fontId="13" fillId="2" borderId="13" xfId="1" applyFont="1" applyFill="1" applyBorder="1" applyAlignment="1">
      <alignment horizontal="center"/>
    </xf>
    <xf numFmtId="165" fontId="13" fillId="2" borderId="14" xfId="1" applyFont="1" applyFill="1" applyBorder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3" fontId="17" fillId="2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54;&#1090;&#1082;&#1088;&#1099;&#1090;&#1099;&#1077;%20&#1073;&#1102;&#1076;&#1078;&#1077;&#1090;&#1099;%202022\&#1040;&#1040;&#1040;1.01.%20&#1058;&#1072;&#1088;&#1080;&#1092;&#1080;&#1082;&#1072;&#1094;&#1080;&#1103;%20%20%202021&#1075;&#1086;&#1076;\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8;&#1072;&#1073;&#1086;&#1095;&#1080;&#1081;%20&#1089;&#1090;&#1086;&#1083;\01.01.2025%20&#1058;&#1040;&#1056;&#1048;&#1060;&#1048;&#1050;&#1040;&#1062;&#1048;&#1071;\&#1064;&#1058;&#1040;&#1058;&#1053;&#1054;&#1045;%20&#1064;&#1050;&#1054;&#1051;&#1067;%200101.2025&#1075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35">
          <cell r="J35">
            <v>3807968.9260522663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"/>
      <sheetName val="Акадыр"/>
      <sheetName val="Алексеевка"/>
      <sheetName val="Акколь"/>
      <sheetName val="Еликты"/>
      <sheetName val="Бирлестык"/>
      <sheetName val="Байтерек"/>
      <sheetName val=" Викторовка "/>
      <sheetName val=".Еленовка"/>
      <sheetName val="Долом"/>
      <sheetName val="ЗСШ №1"/>
      <sheetName val=" ЗКСШ "/>
      <sheetName val="интернат "/>
      <sheetName val="ЗСШ №2"/>
      <sheetName val=" Исаковка"/>
      <sheetName val="Иглик"/>
      <sheetName val="Кызылсая"/>
      <sheetName val="К-тан "/>
      <sheetName val="Оркен"/>
      <sheetName val="Молодеж"/>
      <sheetName val=" Ортак"/>
      <sheetName val="озен"/>
      <sheetName val="Садовое"/>
      <sheetName val="Симфероп"/>
      <sheetName val="Приречн"/>
      <sheetName val="Сейфул"/>
      <sheetName val="Чаглинка СШ"/>
      <sheetName val="Акан"/>
      <sheetName val="Азат"/>
      <sheetName val="Айдарлы"/>
      <sheetName val="Барат"/>
      <sheetName val=" Канай-би "/>
      <sheetName val="Васильковка"/>
      <sheetName val="гранитное"/>
      <sheetName val="Донг"/>
      <sheetName val="Зареч"/>
      <sheetName val="Жолд"/>
      <sheetName val="Жылым"/>
      <sheetName val="Троицк"/>
      <sheetName val="ортагаш"/>
      <sheetName val="Кр.Кордон"/>
      <sheetName val="К-егис"/>
      <sheetName val="Кенеткуль "/>
      <sheetName val="Мало-тюкты"/>
      <sheetName val="Ескенижал"/>
      <sheetName val="Малика Габдул"/>
      <sheetName val="уголки"/>
      <sheetName val="Чаглинская ОШ"/>
      <sheetName val="Кост"/>
      <sheetName val="Красиловка"/>
      <sheetName val="жанаул"/>
      <sheetName val="павл"/>
      <sheetName val="ивановская"/>
      <sheetName val="караузек"/>
      <sheetName val="карсак"/>
      <sheetName val="карагай"/>
      <sheetName val="Вечерка "/>
      <sheetName val="Свод "/>
      <sheetName val="083 Водители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7">
          <cell r="L7">
            <v>228920.43150544472</v>
          </cell>
        </row>
        <row r="35">
          <cell r="L35">
            <v>72492.188680575884</v>
          </cell>
        </row>
      </sheetData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15" sqref="H15"/>
    </sheetView>
  </sheetViews>
  <sheetFormatPr defaultRowHeight="15" x14ac:dyDescent="0.25"/>
  <cols>
    <col min="1" max="1" width="4.5703125" customWidth="1"/>
    <col min="2" max="2" width="33.5703125" customWidth="1"/>
    <col min="3" max="3" width="15.7109375" style="43" hidden="1" customWidth="1"/>
    <col min="4" max="4" width="12.7109375" style="43" hidden="1" customWidth="1"/>
    <col min="5" max="5" width="10.5703125" style="43" hidden="1" customWidth="1"/>
    <col min="6" max="6" width="11.42578125" style="43" hidden="1" customWidth="1"/>
    <col min="7" max="9" width="13.7109375" style="44" customWidth="1"/>
    <col min="10" max="10" width="13.140625" style="44" customWidth="1"/>
    <col min="11" max="12" width="14.42578125" style="44" customWidth="1"/>
    <col min="13" max="13" width="15.7109375" style="44" customWidth="1"/>
    <col min="14" max="14" width="12.140625" style="45" customWidth="1"/>
    <col min="15" max="17" width="12.28515625" style="45" customWidth="1"/>
    <col min="18" max="18" width="11.85546875" style="45" customWidth="1"/>
    <col min="19" max="19" width="11" style="45" hidden="1" customWidth="1"/>
    <col min="20" max="21" width="10.7109375" style="45" hidden="1" customWidth="1"/>
    <col min="22" max="22" width="17.85546875" style="4" customWidth="1"/>
    <col min="23" max="23" width="0.140625" customWidth="1"/>
    <col min="24" max="24" width="11.42578125" hidden="1" customWidth="1"/>
    <col min="25" max="25" width="12.140625" hidden="1" customWidth="1"/>
  </cols>
  <sheetData>
    <row r="1" spans="1:25" ht="20.25" x14ac:dyDescent="0.3">
      <c r="A1" s="1"/>
      <c r="B1" s="87" t="s">
        <v>21</v>
      </c>
      <c r="C1" s="87"/>
      <c r="D1" s="87"/>
      <c r="E1" s="87"/>
      <c r="F1" s="87"/>
      <c r="G1" s="87"/>
      <c r="H1" s="87"/>
      <c r="I1" s="87"/>
      <c r="J1" s="87"/>
      <c r="K1" s="87"/>
      <c r="L1" s="2"/>
      <c r="M1" s="3"/>
      <c r="N1" s="2"/>
      <c r="O1" s="2"/>
      <c r="P1" s="2"/>
      <c r="Q1" s="2"/>
      <c r="R1" s="2"/>
      <c r="S1" s="2"/>
      <c r="T1" s="2"/>
      <c r="U1" s="2"/>
    </row>
    <row r="2" spans="1:25" ht="15.75" x14ac:dyDescent="0.25">
      <c r="B2" s="88" t="s">
        <v>23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5"/>
      <c r="R2" s="6"/>
      <c r="S2" s="7"/>
      <c r="T2" s="7"/>
      <c r="U2" s="7"/>
      <c r="V2" s="59" t="s">
        <v>19</v>
      </c>
    </row>
    <row r="3" spans="1:25" ht="15.75" x14ac:dyDescent="0.25">
      <c r="A3" s="8" t="s">
        <v>0</v>
      </c>
      <c r="B3" s="63" t="s">
        <v>1</v>
      </c>
      <c r="C3" s="46"/>
      <c r="D3" s="46"/>
      <c r="E3" s="46"/>
      <c r="F3" s="46"/>
      <c r="G3" s="62" t="s">
        <v>2</v>
      </c>
      <c r="H3" s="62"/>
      <c r="I3" s="90" t="s">
        <v>3</v>
      </c>
      <c r="J3" s="91"/>
      <c r="K3" s="92"/>
      <c r="L3" s="91" t="s">
        <v>4</v>
      </c>
      <c r="M3" s="95" t="s">
        <v>5</v>
      </c>
      <c r="N3" s="96"/>
      <c r="O3" s="96"/>
      <c r="P3" s="96"/>
      <c r="Q3" s="96"/>
      <c r="R3" s="97"/>
      <c r="S3" s="84"/>
      <c r="T3" s="78"/>
      <c r="U3" s="78"/>
      <c r="V3" s="81" t="s">
        <v>6</v>
      </c>
    </row>
    <row r="4" spans="1:25" ht="2.25" customHeight="1" x14ac:dyDescent="0.25">
      <c r="A4" s="9"/>
      <c r="B4" s="75"/>
      <c r="C4" s="75"/>
      <c r="D4" s="75"/>
      <c r="E4" s="75"/>
      <c r="F4" s="75"/>
      <c r="G4" s="75"/>
      <c r="H4" s="75"/>
      <c r="I4" s="75"/>
      <c r="J4" s="75"/>
      <c r="K4" s="64"/>
      <c r="L4" s="93"/>
      <c r="M4" s="65"/>
      <c r="N4" s="65"/>
      <c r="O4" s="65"/>
      <c r="P4" s="65"/>
      <c r="Q4" s="65"/>
      <c r="R4" s="65"/>
      <c r="S4" s="85"/>
      <c r="T4" s="79"/>
      <c r="U4" s="79"/>
      <c r="V4" s="82"/>
    </row>
    <row r="5" spans="1:25" ht="15" hidden="1" customHeight="1" x14ac:dyDescent="0.25">
      <c r="A5" s="9"/>
      <c r="B5" s="66"/>
      <c r="C5" s="67"/>
      <c r="D5" s="67"/>
      <c r="E5" s="67"/>
      <c r="F5" s="67"/>
      <c r="G5" s="64"/>
      <c r="H5" s="64"/>
      <c r="I5" s="64"/>
      <c r="J5" s="64"/>
      <c r="K5" s="64"/>
      <c r="L5" s="93"/>
      <c r="M5" s="65"/>
      <c r="N5" s="65"/>
      <c r="O5" s="65"/>
      <c r="P5" s="65"/>
      <c r="Q5" s="65"/>
      <c r="R5" s="65"/>
      <c r="S5" s="85"/>
      <c r="T5" s="79"/>
      <c r="U5" s="79"/>
      <c r="V5" s="82"/>
    </row>
    <row r="6" spans="1:25" ht="30" customHeight="1" x14ac:dyDescent="0.25">
      <c r="A6" s="10"/>
      <c r="B6" s="47"/>
      <c r="C6" s="60"/>
      <c r="D6" s="76" t="s">
        <v>7</v>
      </c>
      <c r="E6" s="76"/>
      <c r="F6" s="76"/>
      <c r="G6" s="61" t="s">
        <v>8</v>
      </c>
      <c r="H6" s="61"/>
      <c r="I6" s="77" t="s">
        <v>9</v>
      </c>
      <c r="J6" s="77"/>
      <c r="K6" s="77"/>
      <c r="L6" s="93"/>
      <c r="M6" s="95" t="s">
        <v>10</v>
      </c>
      <c r="N6" s="96"/>
      <c r="O6" s="96"/>
      <c r="P6" s="96"/>
      <c r="Q6" s="97"/>
      <c r="R6" s="98" t="s">
        <v>20</v>
      </c>
      <c r="S6" s="85"/>
      <c r="T6" s="79"/>
      <c r="U6" s="79"/>
      <c r="V6" s="82"/>
    </row>
    <row r="7" spans="1:25" ht="53.25" customHeight="1" x14ac:dyDescent="0.25">
      <c r="A7" s="10"/>
      <c r="B7" s="47"/>
      <c r="C7" s="60">
        <v>111</v>
      </c>
      <c r="D7" s="60">
        <v>121</v>
      </c>
      <c r="E7" s="60">
        <v>122</v>
      </c>
      <c r="F7" s="60">
        <v>124</v>
      </c>
      <c r="G7" s="61" t="s">
        <v>11</v>
      </c>
      <c r="H7" s="61">
        <v>113</v>
      </c>
      <c r="I7" s="61">
        <v>121</v>
      </c>
      <c r="J7" s="61">
        <v>122</v>
      </c>
      <c r="K7" s="61">
        <v>124</v>
      </c>
      <c r="L7" s="94"/>
      <c r="M7" s="61" t="s">
        <v>12</v>
      </c>
      <c r="N7" s="49" t="s">
        <v>13</v>
      </c>
      <c r="O7" s="50" t="s">
        <v>14</v>
      </c>
      <c r="P7" s="50" t="s">
        <v>15</v>
      </c>
      <c r="Q7" s="50" t="s">
        <v>16</v>
      </c>
      <c r="R7" s="99"/>
      <c r="S7" s="86"/>
      <c r="T7" s="80"/>
      <c r="U7" s="80"/>
      <c r="V7" s="83"/>
    </row>
    <row r="8" spans="1:25" s="21" customFormat="1" ht="16.5" customHeight="1" x14ac:dyDescent="0.25">
      <c r="A8" s="11">
        <v>1</v>
      </c>
      <c r="B8" s="12" t="s">
        <v>17</v>
      </c>
      <c r="C8" s="13">
        <f>'[1]Свод '!$J$35/1000</f>
        <v>3807.9689260522664</v>
      </c>
      <c r="D8" s="13">
        <f t="shared" ref="D8" si="0">(C8-C8*10%)*6%</f>
        <v>205.63032200682238</v>
      </c>
      <c r="E8" s="13">
        <f t="shared" ref="E8" si="1">(C8-C8*10%)*3.5%</f>
        <v>119.9510211706464</v>
      </c>
      <c r="F8" s="13">
        <f t="shared" ref="F8" si="2">C8*2%</f>
        <v>76.159378521045326</v>
      </c>
      <c r="G8" s="14">
        <f>'[2]Свод '!$L$35</f>
        <v>72492.188680575884</v>
      </c>
      <c r="H8" s="14">
        <f t="shared" ref="H8" si="3">G8/12</f>
        <v>6041.0157233813234</v>
      </c>
      <c r="I8" s="14">
        <f t="shared" ref="I8" si="4">(G8-G8*10%)*6%</f>
        <v>3914.5781887510975</v>
      </c>
      <c r="J8" s="14">
        <f t="shared" ref="J8" si="5">(G8-G8*10%)*5%</f>
        <v>3262.1484906259147</v>
      </c>
      <c r="K8" s="14">
        <f t="shared" ref="K8" si="6">G8*3%</f>
        <v>2174.7656604172766</v>
      </c>
      <c r="L8" s="14">
        <f t="shared" ref="L8" si="7">G8+I8+J8+K8+H8</f>
        <v>87884.696743751498</v>
      </c>
      <c r="M8" s="24">
        <f>170*18.5</f>
        <v>3145</v>
      </c>
      <c r="N8" s="25">
        <v>458</v>
      </c>
      <c r="O8" s="25">
        <v>44.4</v>
      </c>
      <c r="P8" s="15">
        <v>62.5</v>
      </c>
      <c r="Q8" s="15"/>
      <c r="R8" s="16"/>
      <c r="S8" s="17"/>
      <c r="T8" s="18"/>
      <c r="U8" s="18"/>
      <c r="V8" s="19">
        <f t="shared" ref="V8" si="8">L8+M8+N8+O8+P8+S8+R8+T8+U8+Q8</f>
        <v>91594.596743751492</v>
      </c>
      <c r="W8" s="21" t="e">
        <f>#REF!/7</f>
        <v>#REF!</v>
      </c>
      <c r="X8" s="22" t="e">
        <f>#REF!+#REF!+#REF!+#REF!</f>
        <v>#REF!</v>
      </c>
      <c r="Y8" s="20" t="e">
        <f>#REF!-X8</f>
        <v>#REF!</v>
      </c>
    </row>
    <row r="9" spans="1:25" s="21" customFormat="1" ht="15.75" customHeight="1" x14ac:dyDescent="0.25">
      <c r="A9" s="23">
        <v>2</v>
      </c>
      <c r="B9" s="70"/>
      <c r="C9" s="28">
        <f>SUM(C8:C8)</f>
        <v>3807.9689260522664</v>
      </c>
      <c r="D9" s="13">
        <f>(C9-C9*10%)*6%</f>
        <v>205.63032200682238</v>
      </c>
      <c r="E9" s="13">
        <f>(C9-C9*10%)*3.5%</f>
        <v>119.9510211706464</v>
      </c>
      <c r="F9" s="13">
        <f>C9*2%</f>
        <v>76.159378521045326</v>
      </c>
      <c r="G9" s="52">
        <f>SUM(G8:G8)</f>
        <v>72492.188680575884</v>
      </c>
      <c r="H9" s="51"/>
      <c r="I9" s="52">
        <f>SUM(I8:I8)</f>
        <v>3914.5781887510975</v>
      </c>
      <c r="J9" s="52">
        <f>SUM(J8:J8)</f>
        <v>3262.1484906259147</v>
      </c>
      <c r="K9" s="52">
        <f>SUM(K8:K8)</f>
        <v>2174.7656604172766</v>
      </c>
      <c r="L9" s="51">
        <f>G9+I9+J9+K9+H9</f>
        <v>81843.681020370175</v>
      </c>
      <c r="M9" s="52">
        <f>SUM(M8:M8)</f>
        <v>3145</v>
      </c>
      <c r="N9" s="52">
        <f>SUM(N8:N8)</f>
        <v>458</v>
      </c>
      <c r="O9" s="52">
        <f>SUM(O8:O8)</f>
        <v>44.4</v>
      </c>
      <c r="P9" s="52">
        <f>SUM(P8:P8)</f>
        <v>62.5</v>
      </c>
      <c r="Q9" s="52">
        <f>SUM(Q8:Q8)</f>
        <v>0</v>
      </c>
      <c r="R9" s="52">
        <f>SUM(R8:R8)</f>
        <v>0</v>
      </c>
      <c r="S9" s="52">
        <f>SUM(S8:S8)</f>
        <v>0</v>
      </c>
      <c r="T9" s="52">
        <f>SUM(T8:T8)</f>
        <v>0</v>
      </c>
      <c r="U9" s="52">
        <f>SUM(U8:U8)</f>
        <v>0</v>
      </c>
      <c r="V9" s="48">
        <f>L9+M9+N9+O9+P9+S9+R9+T9+U9+Q9</f>
        <v>85553.581020370169</v>
      </c>
      <c r="W9" s="21" t="e">
        <f>#REF!/7</f>
        <v>#REF!</v>
      </c>
      <c r="X9" s="22" t="e">
        <f>#REF!+#REF!+#REF!+#REF!</f>
        <v>#REF!</v>
      </c>
      <c r="Y9" s="20" t="e">
        <f>#REF!-X9</f>
        <v>#REF!</v>
      </c>
    </row>
    <row r="10" spans="1:25" s="21" customFormat="1" ht="15.75" customHeight="1" x14ac:dyDescent="0.25">
      <c r="A10" s="26">
        <v>3</v>
      </c>
      <c r="B10" s="53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6"/>
      <c r="N10" s="56"/>
      <c r="O10" s="57"/>
      <c r="P10" s="58"/>
      <c r="Q10" s="58"/>
      <c r="R10" s="57"/>
      <c r="S10" s="57"/>
      <c r="T10" s="57"/>
      <c r="U10" s="57"/>
      <c r="V10" s="59" t="s">
        <v>19</v>
      </c>
      <c r="W10" s="21" t="e">
        <f>#REF!/7</f>
        <v>#REF!</v>
      </c>
      <c r="X10" s="22" t="e">
        <f>#REF!+#REF!+#REF!+#REF!</f>
        <v>#REF!</v>
      </c>
      <c r="Y10" s="20" t="e">
        <f>#REF!-X10</f>
        <v>#REF!</v>
      </c>
    </row>
    <row r="11" spans="1:25" s="21" customFormat="1" ht="15.75" customHeight="1" x14ac:dyDescent="0.3">
      <c r="A11" s="26">
        <v>4</v>
      </c>
      <c r="B11" s="35"/>
      <c r="C11" s="36"/>
      <c r="D11" s="36"/>
      <c r="E11" s="36"/>
      <c r="F11" s="36"/>
      <c r="G11" s="74"/>
      <c r="H11" s="74"/>
      <c r="I11" s="37"/>
      <c r="J11" s="37"/>
      <c r="K11" s="37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3"/>
      <c r="W11" s="21" t="e">
        <f>#REF!/7</f>
        <v>#REF!</v>
      </c>
      <c r="X11" s="22" t="e">
        <f>#REF!+#REF!+#REF!+#REF!</f>
        <v>#REF!</v>
      </c>
      <c r="Y11" s="20" t="e">
        <f>#REF!-X11</f>
        <v>#REF!</v>
      </c>
    </row>
    <row r="12" spans="1:25" s="21" customFormat="1" ht="15.75" customHeight="1" x14ac:dyDescent="0.3">
      <c r="A12" s="26">
        <v>5</v>
      </c>
      <c r="B12" s="71" t="s">
        <v>25</v>
      </c>
      <c r="C12" s="72"/>
      <c r="D12" s="72"/>
      <c r="E12" s="72"/>
      <c r="F12" s="72"/>
      <c r="G12" s="73" t="s">
        <v>24</v>
      </c>
      <c r="H12" s="73"/>
      <c r="I12" s="71" t="s">
        <v>26</v>
      </c>
      <c r="J12" s="68"/>
      <c r="K12" s="68"/>
      <c r="L12" s="31"/>
      <c r="M12" s="31"/>
      <c r="N12" s="32"/>
      <c r="O12" s="31"/>
      <c r="P12" s="31"/>
      <c r="Q12" s="31"/>
      <c r="R12" s="32"/>
      <c r="S12" s="32"/>
      <c r="T12" s="32"/>
      <c r="U12" s="32"/>
      <c r="V12" s="33"/>
      <c r="W12" s="21" t="e">
        <f>#REF!/7</f>
        <v>#REF!</v>
      </c>
      <c r="X12" s="22" t="e">
        <f>#REF!+#REF!+#REF!+#REF!</f>
        <v>#REF!</v>
      </c>
      <c r="Y12" s="20" t="e">
        <f>#REF!-X12</f>
        <v>#REF!</v>
      </c>
    </row>
    <row r="13" spans="1:25" s="21" customFormat="1" ht="15.75" customHeight="1" x14ac:dyDescent="0.25">
      <c r="A13" s="26">
        <v>6</v>
      </c>
      <c r="B13" s="39"/>
      <c r="C13" s="40"/>
      <c r="D13" s="40"/>
      <c r="E13" s="40"/>
      <c r="F13" s="40"/>
      <c r="G13" s="41"/>
      <c r="H13" s="41"/>
      <c r="I13" s="41"/>
      <c r="J13" s="41"/>
      <c r="K13" s="41"/>
      <c r="L13" s="41"/>
      <c r="M13" s="41"/>
      <c r="N13" s="31"/>
      <c r="O13" s="32"/>
      <c r="P13" s="32"/>
      <c r="Q13" s="32"/>
      <c r="R13" s="32"/>
      <c r="S13" s="32"/>
      <c r="T13" s="32"/>
      <c r="U13" s="32"/>
      <c r="V13" s="33"/>
      <c r="W13" s="21" t="e">
        <f>#REF!/7</f>
        <v>#REF!</v>
      </c>
      <c r="X13" s="22" t="e">
        <f>#REF!+#REF!+#REF!+#REF!</f>
        <v>#REF!</v>
      </c>
      <c r="Y13" s="20" t="e">
        <f>#REF!-X13</f>
        <v>#REF!</v>
      </c>
    </row>
    <row r="14" spans="1:25" s="21" customFormat="1" ht="15.75" customHeight="1" x14ac:dyDescent="0.25">
      <c r="A14" s="26">
        <v>7</v>
      </c>
      <c r="B14" s="39"/>
      <c r="C14" s="40"/>
      <c r="D14" s="40"/>
      <c r="E14" s="40"/>
      <c r="F14" s="40"/>
      <c r="G14" s="41"/>
      <c r="H14" s="41"/>
      <c r="I14" s="41"/>
      <c r="J14" s="41"/>
      <c r="K14" s="41"/>
      <c r="L14" s="41"/>
      <c r="M14" s="41"/>
      <c r="N14" s="32"/>
      <c r="O14" s="32"/>
      <c r="P14" s="32"/>
      <c r="Q14" s="32"/>
      <c r="R14" s="32"/>
      <c r="S14" s="32"/>
      <c r="T14" s="32"/>
      <c r="U14" s="32"/>
      <c r="V14" s="33"/>
      <c r="W14" s="21" t="e">
        <f>#REF!/7</f>
        <v>#REF!</v>
      </c>
      <c r="X14" s="22" t="e">
        <f>#REF!+#REF!+#REF!+#REF!</f>
        <v>#REF!</v>
      </c>
      <c r="Y14" s="20" t="e">
        <f>#REF!-X14</f>
        <v>#REF!</v>
      </c>
    </row>
    <row r="15" spans="1:25" s="21" customFormat="1" ht="15.75" customHeight="1" x14ac:dyDescent="0.25">
      <c r="A15" s="11">
        <v>8</v>
      </c>
      <c r="B15" s="38"/>
      <c r="C15" s="42"/>
      <c r="D15" s="42"/>
      <c r="E15" s="42"/>
      <c r="F15" s="42"/>
      <c r="G15" s="31"/>
      <c r="H15" s="31"/>
      <c r="I15" s="31"/>
      <c r="J15" s="31"/>
      <c r="K15" s="31"/>
      <c r="L15" s="31"/>
      <c r="M15" s="31"/>
      <c r="N15" s="31"/>
      <c r="O15" s="32"/>
      <c r="P15" s="32"/>
      <c r="Q15" s="32"/>
      <c r="R15" s="32"/>
      <c r="S15" s="32"/>
      <c r="T15" s="32"/>
      <c r="U15" s="32"/>
      <c r="V15" s="33"/>
      <c r="W15" s="21" t="e">
        <f>#REF!/7</f>
        <v>#REF!</v>
      </c>
      <c r="X15" s="22" t="e">
        <f>#REF!+#REF!+#REF!+#REF!</f>
        <v>#REF!</v>
      </c>
      <c r="Y15" s="20" t="e">
        <f>#REF!-X15</f>
        <v>#REF!</v>
      </c>
    </row>
    <row r="16" spans="1:25" s="21" customFormat="1" ht="15.75" customHeight="1" x14ac:dyDescent="0.25">
      <c r="A16" s="23">
        <v>9</v>
      </c>
      <c r="B16"/>
      <c r="C16" s="43"/>
      <c r="D16" s="43"/>
      <c r="E16" s="43"/>
      <c r="F16" s="43"/>
      <c r="G16" s="44"/>
      <c r="H16" s="44"/>
      <c r="I16" s="44"/>
      <c r="J16" s="44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"/>
      <c r="W16" s="21" t="e">
        <f>#REF!/7</f>
        <v>#REF!</v>
      </c>
      <c r="X16" s="22" t="e">
        <f>#REF!+#REF!+#REF!+#REF!</f>
        <v>#REF!</v>
      </c>
      <c r="Y16" s="20" t="e">
        <f>#REF!-X16</f>
        <v>#REF!</v>
      </c>
    </row>
    <row r="17" spans="1:25" s="21" customFormat="1" ht="15.75" customHeight="1" x14ac:dyDescent="0.25">
      <c r="A17" s="26">
        <v>10</v>
      </c>
      <c r="B17"/>
      <c r="C17" s="43"/>
      <c r="D17" s="43"/>
      <c r="E17" s="43"/>
      <c r="F17" s="43"/>
      <c r="G17" s="44"/>
      <c r="H17" s="44"/>
      <c r="I17" s="44"/>
      <c r="J17" s="44"/>
      <c r="K17" s="44"/>
      <c r="L17" s="44"/>
      <c r="M17" s="44"/>
      <c r="N17" s="44"/>
      <c r="O17" s="45"/>
      <c r="P17" s="45"/>
      <c r="Q17" s="45"/>
      <c r="R17" s="45"/>
      <c r="S17" s="45"/>
      <c r="T17" s="45"/>
      <c r="U17" s="45"/>
      <c r="V17" s="4"/>
      <c r="W17" s="21" t="e">
        <f>#REF!/7</f>
        <v>#REF!</v>
      </c>
      <c r="X17" s="22" t="e">
        <f>#REF!+#REF!+#REF!+#REF!</f>
        <v>#REF!</v>
      </c>
      <c r="Y17" s="20" t="e">
        <f>#REF!-X17</f>
        <v>#REF!</v>
      </c>
    </row>
    <row r="18" spans="1:25" s="21" customFormat="1" ht="15.75" customHeight="1" x14ac:dyDescent="0.25">
      <c r="A18" s="26">
        <v>11</v>
      </c>
      <c r="B18"/>
      <c r="C18" s="43"/>
      <c r="D18" s="43"/>
      <c r="E18" s="43"/>
      <c r="F18" s="43"/>
      <c r="G18" s="44"/>
      <c r="H18" s="44"/>
      <c r="I18" s="44"/>
      <c r="J18" s="44"/>
      <c r="K18" s="44"/>
      <c r="L18" s="44"/>
      <c r="M18" s="44"/>
      <c r="N18" s="45"/>
      <c r="O18" s="45"/>
      <c r="P18" s="45"/>
      <c r="Q18" s="45"/>
      <c r="R18" s="45"/>
      <c r="S18" s="45"/>
      <c r="T18" s="45"/>
      <c r="U18" s="45"/>
      <c r="V18" s="4"/>
      <c r="W18" s="21" t="e">
        <f>#REF!/7</f>
        <v>#REF!</v>
      </c>
      <c r="X18" s="22" t="e">
        <f>#REF!+#REF!+#REF!+#REF!</f>
        <v>#REF!</v>
      </c>
      <c r="Y18" s="20" t="e">
        <f>#REF!-X18</f>
        <v>#REF!</v>
      </c>
    </row>
    <row r="19" spans="1:25" s="21" customFormat="1" ht="36.75" customHeight="1" x14ac:dyDescent="0.25">
      <c r="A19" s="26">
        <v>12</v>
      </c>
      <c r="B19"/>
      <c r="C19" s="43"/>
      <c r="D19" s="43"/>
      <c r="E19" s="43"/>
      <c r="F19" s="43"/>
      <c r="G19" s="44"/>
      <c r="H19" s="44"/>
      <c r="I19" s="44"/>
      <c r="J19" s="44"/>
      <c r="K19" s="44"/>
      <c r="L19" s="44"/>
      <c r="M19" s="44"/>
      <c r="N19" s="45"/>
      <c r="O19" s="45"/>
      <c r="P19" s="45"/>
      <c r="Q19" s="45"/>
      <c r="R19" s="45"/>
      <c r="S19" s="45"/>
      <c r="T19" s="45"/>
      <c r="U19" s="45"/>
      <c r="V19" s="4"/>
      <c r="W19" s="21" t="e">
        <f>#REF!/7</f>
        <v>#REF!</v>
      </c>
      <c r="X19" s="22" t="e">
        <f>#REF!+#REF!+#REF!+#REF!</f>
        <v>#REF!</v>
      </c>
      <c r="Y19" s="20" t="e">
        <f>#REF!-X19</f>
        <v>#REF!</v>
      </c>
    </row>
    <row r="20" spans="1:25" s="21" customFormat="1" ht="15.75" customHeight="1" x14ac:dyDescent="0.25">
      <c r="A20" s="26">
        <v>13</v>
      </c>
      <c r="B20"/>
      <c r="C20" s="43"/>
      <c r="D20" s="43"/>
      <c r="E20" s="43"/>
      <c r="F20" s="43"/>
      <c r="G20" s="44"/>
      <c r="H20" s="44"/>
      <c r="I20" s="44"/>
      <c r="J20" s="44"/>
      <c r="K20" s="44"/>
      <c r="L20" s="44"/>
      <c r="M20" s="44"/>
      <c r="N20" s="45"/>
      <c r="O20" s="45"/>
      <c r="P20" s="45"/>
      <c r="Q20" s="45"/>
      <c r="R20" s="45"/>
      <c r="S20" s="45"/>
      <c r="T20" s="45"/>
      <c r="U20" s="45"/>
      <c r="V20" s="4"/>
      <c r="W20" s="21" t="e">
        <f>#REF!/7</f>
        <v>#REF!</v>
      </c>
      <c r="X20" s="22" t="e">
        <f>#REF!+#REF!+#REF!+#REF!</f>
        <v>#REF!</v>
      </c>
      <c r="Y20" s="20" t="e">
        <f>#REF!-X20</f>
        <v>#REF!</v>
      </c>
    </row>
    <row r="21" spans="1:25" s="21" customFormat="1" x14ac:dyDescent="0.25">
      <c r="A21" s="26">
        <v>14</v>
      </c>
      <c r="B21"/>
      <c r="C21" s="43"/>
      <c r="D21" s="43"/>
      <c r="E21" s="43"/>
      <c r="F21" s="43"/>
      <c r="G21" s="44"/>
      <c r="H21" s="44"/>
      <c r="I21" s="44"/>
      <c r="J21" s="44"/>
      <c r="K21" s="44"/>
      <c r="L21" s="44"/>
      <c r="M21" s="44"/>
      <c r="N21" s="45"/>
      <c r="O21" s="45"/>
      <c r="P21" s="45"/>
      <c r="Q21" s="45"/>
      <c r="R21" s="45"/>
      <c r="S21" s="45"/>
      <c r="T21" s="45"/>
      <c r="U21" s="45"/>
      <c r="V21" s="4"/>
      <c r="W21" s="21" t="e">
        <f>#REF!/7</f>
        <v>#REF!</v>
      </c>
      <c r="X21" s="22" t="e">
        <f>#REF!+#REF!+#REF!+#REF!</f>
        <v>#REF!</v>
      </c>
      <c r="Y21" s="20" t="e">
        <f>#REF!-X21</f>
        <v>#REF!</v>
      </c>
    </row>
    <row r="22" spans="1:25" s="21" customFormat="1" ht="15.75" customHeight="1" x14ac:dyDescent="0.25">
      <c r="A22" s="11">
        <v>15</v>
      </c>
      <c r="B22"/>
      <c r="C22" s="43"/>
      <c r="D22" s="43"/>
      <c r="E22" s="43"/>
      <c r="F22" s="43"/>
      <c r="G22" s="44"/>
      <c r="H22" s="44"/>
      <c r="I22" s="44"/>
      <c r="J22" s="44"/>
      <c r="K22" s="44"/>
      <c r="L22" s="44"/>
      <c r="M22" s="44"/>
      <c r="N22" s="45"/>
      <c r="O22" s="45"/>
      <c r="P22" s="45"/>
      <c r="Q22" s="45"/>
      <c r="R22" s="45"/>
      <c r="S22" s="45"/>
      <c r="T22" s="45"/>
      <c r="U22" s="45"/>
      <c r="V22" s="4"/>
      <c r="W22" s="21" t="e">
        <f>#REF!/7</f>
        <v>#REF!</v>
      </c>
      <c r="X22" s="22" t="e">
        <f>#REF!+#REF!+#REF!+#REF!</f>
        <v>#REF!</v>
      </c>
      <c r="Y22" s="20" t="e">
        <f>#REF!-X22</f>
        <v>#REF!</v>
      </c>
    </row>
    <row r="23" spans="1:25" s="21" customFormat="1" ht="15.75" customHeight="1" x14ac:dyDescent="0.25">
      <c r="A23" s="23">
        <v>16</v>
      </c>
      <c r="B23"/>
      <c r="C23" s="43"/>
      <c r="D23" s="43"/>
      <c r="E23" s="43"/>
      <c r="F23" s="43"/>
      <c r="G23" s="44"/>
      <c r="H23" s="44"/>
      <c r="I23" s="44"/>
      <c r="J23" s="44"/>
      <c r="K23" s="44"/>
      <c r="L23" s="44"/>
      <c r="M23" s="44"/>
      <c r="N23" s="45"/>
      <c r="O23" s="45"/>
      <c r="P23" s="45"/>
      <c r="Q23" s="45"/>
      <c r="R23" s="45"/>
      <c r="S23" s="45"/>
      <c r="T23" s="45"/>
      <c r="U23" s="45"/>
      <c r="V23" s="4"/>
      <c r="W23" s="21" t="e">
        <f>#REF!/7</f>
        <v>#REF!</v>
      </c>
      <c r="X23" s="22" t="e">
        <f>#REF!+#REF!+#REF!+#REF!</f>
        <v>#REF!</v>
      </c>
      <c r="Y23" s="20" t="e">
        <f>#REF!-X23</f>
        <v>#REF!</v>
      </c>
    </row>
    <row r="24" spans="1:25" s="21" customFormat="1" ht="15.75" customHeight="1" x14ac:dyDescent="0.25">
      <c r="A24" s="26">
        <v>17</v>
      </c>
      <c r="B24"/>
      <c r="C24" s="43"/>
      <c r="D24" s="43"/>
      <c r="E24" s="43"/>
      <c r="F24" s="43"/>
      <c r="G24" s="44"/>
      <c r="H24" s="44"/>
      <c r="I24" s="44"/>
      <c r="J24" s="44"/>
      <c r="K24" s="44"/>
      <c r="L24" s="44"/>
      <c r="M24" s="44"/>
      <c r="N24" s="45"/>
      <c r="O24" s="45"/>
      <c r="P24" s="45"/>
      <c r="Q24" s="45"/>
      <c r="R24" s="45"/>
      <c r="S24" s="45"/>
      <c r="T24" s="45"/>
      <c r="U24" s="45"/>
      <c r="V24" s="4"/>
      <c r="W24" s="21" t="e">
        <f>#REF!/7</f>
        <v>#REF!</v>
      </c>
      <c r="X24" s="22" t="e">
        <f>#REF!+#REF!+#REF!+#REF!</f>
        <v>#REF!</v>
      </c>
      <c r="Y24" s="20" t="e">
        <f>#REF!-X24</f>
        <v>#REF!</v>
      </c>
    </row>
    <row r="25" spans="1:25" s="21" customFormat="1" ht="15.75" customHeight="1" x14ac:dyDescent="0.25">
      <c r="A25" s="26">
        <v>18</v>
      </c>
      <c r="B25"/>
      <c r="C25" s="43"/>
      <c r="D25" s="43"/>
      <c r="E25" s="43"/>
      <c r="F25" s="43"/>
      <c r="G25" s="44"/>
      <c r="H25" s="44"/>
      <c r="I25" s="44"/>
      <c r="J25" s="44"/>
      <c r="K25" s="44"/>
      <c r="L25" s="44"/>
      <c r="M25" s="44"/>
      <c r="N25" s="45"/>
      <c r="O25" s="45"/>
      <c r="P25" s="45"/>
      <c r="Q25" s="45"/>
      <c r="R25" s="45"/>
      <c r="S25" s="45"/>
      <c r="T25" s="45"/>
      <c r="U25" s="45"/>
      <c r="V25" s="4"/>
      <c r="W25" s="21" t="e">
        <f>#REF!/7</f>
        <v>#REF!</v>
      </c>
      <c r="X25" s="22" t="e">
        <f>#REF!+#REF!+#REF!+#REF!</f>
        <v>#REF!</v>
      </c>
      <c r="Y25" s="20" t="e">
        <f>#REF!-X25</f>
        <v>#REF!</v>
      </c>
    </row>
    <row r="26" spans="1:25" s="21" customFormat="1" ht="15.75" customHeight="1" x14ac:dyDescent="0.25">
      <c r="A26" s="26">
        <v>19</v>
      </c>
      <c r="B26"/>
      <c r="C26" s="43"/>
      <c r="D26" s="43"/>
      <c r="E26" s="43"/>
      <c r="F26" s="43"/>
      <c r="G26" s="44"/>
      <c r="H26" s="44"/>
      <c r="I26" s="44"/>
      <c r="J26" s="44"/>
      <c r="K26" s="44"/>
      <c r="L26" s="44"/>
      <c r="M26" s="44"/>
      <c r="N26" s="45"/>
      <c r="O26" s="45"/>
      <c r="P26" s="45"/>
      <c r="Q26" s="45"/>
      <c r="R26" s="45"/>
      <c r="S26" s="45"/>
      <c r="T26" s="45"/>
      <c r="U26" s="45"/>
      <c r="V26" s="4"/>
      <c r="W26" s="21" t="e">
        <f>#REF!/7</f>
        <v>#REF!</v>
      </c>
      <c r="X26" s="22" t="e">
        <f>#REF!+#REF!+#REF!+#REF!</f>
        <v>#REF!</v>
      </c>
      <c r="Y26" s="20" t="e">
        <f>#REF!-X26</f>
        <v>#REF!</v>
      </c>
    </row>
    <row r="27" spans="1:25" s="21" customFormat="1" ht="15.75" customHeight="1" x14ac:dyDescent="0.25">
      <c r="A27" s="26">
        <v>20</v>
      </c>
      <c r="B27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45"/>
      <c r="O27" s="45"/>
      <c r="P27" s="45"/>
      <c r="Q27" s="45"/>
      <c r="R27" s="45"/>
      <c r="S27" s="45"/>
      <c r="T27" s="45"/>
      <c r="U27" s="45"/>
      <c r="V27" s="4"/>
      <c r="W27" s="21" t="e">
        <f>#REF!/7</f>
        <v>#REF!</v>
      </c>
      <c r="X27" s="22" t="e">
        <f>#REF!+#REF!+#REF!+#REF!</f>
        <v>#REF!</v>
      </c>
      <c r="Y27" s="20" t="e">
        <f>#REF!-X27</f>
        <v>#REF!</v>
      </c>
    </row>
    <row r="28" spans="1:25" s="21" customFormat="1" ht="15.75" customHeight="1" x14ac:dyDescent="0.25">
      <c r="A28" s="26">
        <v>21</v>
      </c>
      <c r="B28"/>
      <c r="C28" s="43"/>
      <c r="D28" s="43"/>
      <c r="E28" s="43"/>
      <c r="F28" s="43"/>
      <c r="G28" s="44"/>
      <c r="H28" s="44"/>
      <c r="I28" s="44"/>
      <c r="J28" s="44"/>
      <c r="K28" s="44"/>
      <c r="L28" s="44"/>
      <c r="M28" s="44"/>
      <c r="N28" s="45"/>
      <c r="O28" s="45"/>
      <c r="P28" s="45"/>
      <c r="Q28" s="45"/>
      <c r="R28" s="45"/>
      <c r="S28" s="45"/>
      <c r="T28" s="45"/>
      <c r="U28" s="45"/>
      <c r="V28" s="4"/>
      <c r="W28" s="21" t="e">
        <f>#REF!/7</f>
        <v>#REF!</v>
      </c>
      <c r="X28" s="22" t="e">
        <f>#REF!+#REF!+#REF!+#REF!</f>
        <v>#REF!</v>
      </c>
      <c r="Y28" s="20" t="e">
        <f>#REF!-X28</f>
        <v>#REF!</v>
      </c>
    </row>
    <row r="29" spans="1:25" s="21" customFormat="1" ht="15.75" customHeight="1" x14ac:dyDescent="0.25">
      <c r="A29" s="11">
        <v>22</v>
      </c>
      <c r="B29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45"/>
      <c r="O29" s="45"/>
      <c r="P29" s="45"/>
      <c r="Q29" s="45"/>
      <c r="R29" s="45"/>
      <c r="S29" s="45"/>
      <c r="T29" s="45"/>
      <c r="U29" s="45"/>
      <c r="V29" s="4"/>
      <c r="W29" s="21" t="e">
        <f>#REF!/7</f>
        <v>#REF!</v>
      </c>
      <c r="X29" s="22" t="e">
        <f>#REF!+#REF!+#REF!+#REF!</f>
        <v>#REF!</v>
      </c>
      <c r="Y29" s="20" t="e">
        <f>#REF!-X29</f>
        <v>#REF!</v>
      </c>
    </row>
    <row r="30" spans="1:25" s="21" customFormat="1" ht="15.75" customHeight="1" x14ac:dyDescent="0.25">
      <c r="A30" s="23">
        <v>23</v>
      </c>
      <c r="B30"/>
      <c r="C30" s="43"/>
      <c r="D30" s="43"/>
      <c r="E30" s="43"/>
      <c r="F30" s="43"/>
      <c r="G30" s="44"/>
      <c r="H30" s="44"/>
      <c r="I30" s="44"/>
      <c r="J30" s="44"/>
      <c r="K30" s="44"/>
      <c r="L30" s="44"/>
      <c r="M30" s="44"/>
      <c r="N30" s="45"/>
      <c r="O30" s="45"/>
      <c r="P30" s="45"/>
      <c r="Q30" s="45"/>
      <c r="R30" s="45"/>
      <c r="S30" s="45"/>
      <c r="T30" s="45"/>
      <c r="U30" s="45"/>
      <c r="V30" s="4"/>
      <c r="W30" s="21" t="e">
        <f>#REF!/7</f>
        <v>#REF!</v>
      </c>
      <c r="X30" s="22" t="e">
        <f>#REF!+#REF!+#REF!+#REF!</f>
        <v>#REF!</v>
      </c>
      <c r="Y30" s="20" t="e">
        <f>#REF!-X30</f>
        <v>#REF!</v>
      </c>
    </row>
    <row r="31" spans="1:25" s="21" customFormat="1" ht="15.75" customHeight="1" x14ac:dyDescent="0.25">
      <c r="A31" s="26">
        <v>24</v>
      </c>
      <c r="B31"/>
      <c r="C31" s="43"/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45"/>
      <c r="O31" s="45"/>
      <c r="P31" s="45"/>
      <c r="Q31" s="45"/>
      <c r="R31" s="45"/>
      <c r="S31" s="45"/>
      <c r="T31" s="45"/>
      <c r="U31" s="45"/>
      <c r="V31" s="4"/>
      <c r="W31" s="21" t="e">
        <f>#REF!/7</f>
        <v>#REF!</v>
      </c>
      <c r="X31" s="22" t="e">
        <f>#REF!+#REF!+#REF!+#REF!</f>
        <v>#REF!</v>
      </c>
      <c r="Y31" s="20" t="e">
        <f>#REF!-X31</f>
        <v>#REF!</v>
      </c>
    </row>
    <row r="32" spans="1:25" s="21" customFormat="1" ht="15.75" customHeight="1" x14ac:dyDescent="0.25">
      <c r="A32" s="26">
        <v>25</v>
      </c>
      <c r="B32"/>
      <c r="C32" s="43"/>
      <c r="D32" s="43"/>
      <c r="E32" s="43"/>
      <c r="F32" s="43"/>
      <c r="G32" s="44"/>
      <c r="H32" s="44"/>
      <c r="I32" s="44"/>
      <c r="J32" s="44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  <c r="V32" s="4"/>
      <c r="W32" s="21" t="e">
        <f>#REF!/7</f>
        <v>#REF!</v>
      </c>
      <c r="X32" s="22" t="e">
        <f>#REF!+#REF!+#REF!+#REF!</f>
        <v>#REF!</v>
      </c>
      <c r="Y32" s="20" t="e">
        <f>#REF!-X32</f>
        <v>#REF!</v>
      </c>
    </row>
    <row r="33" spans="1:25" s="21" customFormat="1" ht="15.75" customHeight="1" x14ac:dyDescent="0.25">
      <c r="A33" s="26">
        <v>26</v>
      </c>
      <c r="B33"/>
      <c r="C33" s="43"/>
      <c r="D33" s="43"/>
      <c r="E33" s="43"/>
      <c r="F33" s="43"/>
      <c r="G33" s="44"/>
      <c r="H33" s="44"/>
      <c r="I33" s="44"/>
      <c r="J33" s="44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  <c r="V33" s="4"/>
      <c r="W33" s="21" t="e">
        <f>#REF!/7</f>
        <v>#REF!</v>
      </c>
      <c r="X33" s="22" t="e">
        <f>#REF!+#REF!+#REF!+#REF!</f>
        <v>#REF!</v>
      </c>
      <c r="Y33" s="20" t="e">
        <f>#REF!-X33</f>
        <v>#REF!</v>
      </c>
    </row>
    <row r="34" spans="1:25" s="21" customFormat="1" ht="16.5" customHeight="1" x14ac:dyDescent="0.25">
      <c r="A34" s="26">
        <v>27</v>
      </c>
      <c r="B34"/>
      <c r="C34" s="43"/>
      <c r="D34" s="43"/>
      <c r="E34" s="43"/>
      <c r="F34" s="43"/>
      <c r="G34" s="44"/>
      <c r="H34" s="44"/>
      <c r="I34" s="44"/>
      <c r="J34" s="44"/>
      <c r="K34" s="44"/>
      <c r="L34" s="44"/>
      <c r="M34" s="44"/>
      <c r="N34" s="45"/>
      <c r="O34" s="45"/>
      <c r="P34" s="45"/>
      <c r="Q34" s="45"/>
      <c r="R34" s="45"/>
      <c r="S34" s="45"/>
      <c r="T34" s="45"/>
      <c r="U34" s="45"/>
      <c r="V34" s="4"/>
      <c r="W34" s="21" t="e">
        <f>#REF!/7</f>
        <v>#REF!</v>
      </c>
      <c r="X34" s="22" t="e">
        <f>#REF!+#REF!+#REF!+#REF!</f>
        <v>#REF!</v>
      </c>
      <c r="Y34" s="20" t="e">
        <f>#REF!-X34</f>
        <v>#REF!</v>
      </c>
    </row>
    <row r="35" spans="1:25" s="21" customFormat="1" ht="15.75" customHeight="1" x14ac:dyDescent="0.25">
      <c r="A35" s="26">
        <v>28</v>
      </c>
      <c r="B35"/>
      <c r="C35" s="43"/>
      <c r="D35" s="43"/>
      <c r="E35" s="43"/>
      <c r="F35" s="43"/>
      <c r="G35" s="44"/>
      <c r="H35" s="44"/>
      <c r="I35" s="44"/>
      <c r="J35" s="44"/>
      <c r="K35" s="44"/>
      <c r="L35" s="44"/>
      <c r="M35" s="44"/>
      <c r="N35" s="45"/>
      <c r="O35" s="45"/>
      <c r="P35" s="45"/>
      <c r="Q35" s="45"/>
      <c r="R35" s="45"/>
      <c r="S35" s="45"/>
      <c r="T35" s="45"/>
      <c r="U35" s="45"/>
      <c r="V35" s="4"/>
      <c r="W35" s="21" t="e">
        <f>#REF!/7</f>
        <v>#REF!</v>
      </c>
      <c r="X35" s="22" t="e">
        <f>#REF!+#REF!+#REF!+#REF!</f>
        <v>#REF!</v>
      </c>
      <c r="Y35" s="20" t="e">
        <f>#REF!-X35</f>
        <v>#REF!</v>
      </c>
    </row>
    <row r="36" spans="1:25" s="21" customFormat="1" ht="15.75" customHeight="1" x14ac:dyDescent="0.25">
      <c r="A36" s="11">
        <v>29</v>
      </c>
      <c r="B36"/>
      <c r="C36" s="43"/>
      <c r="D36" s="43"/>
      <c r="E36" s="43"/>
      <c r="F36" s="43"/>
      <c r="G36" s="44"/>
      <c r="H36" s="44"/>
      <c r="I36" s="44"/>
      <c r="J36" s="44"/>
      <c r="K36" s="44"/>
      <c r="L36" s="44"/>
      <c r="M36" s="44"/>
      <c r="N36" s="45"/>
      <c r="O36" s="45"/>
      <c r="P36" s="45"/>
      <c r="Q36" s="45"/>
      <c r="R36" s="45"/>
      <c r="S36" s="45"/>
      <c r="T36" s="45"/>
      <c r="U36" s="45"/>
      <c r="V36" s="4"/>
      <c r="W36" s="21" t="e">
        <f>#REF!/7</f>
        <v>#REF!</v>
      </c>
      <c r="X36" s="22" t="e">
        <f>#REF!+#REF!+#REF!+#REF!</f>
        <v>#REF!</v>
      </c>
      <c r="Y36" s="20" t="e">
        <f>#REF!-X36</f>
        <v>#REF!</v>
      </c>
    </row>
    <row r="37" spans="1:25" s="21" customFormat="1" ht="15.75" customHeight="1" x14ac:dyDescent="0.25">
      <c r="A37" s="23">
        <v>30</v>
      </c>
      <c r="B37"/>
      <c r="C37" s="43"/>
      <c r="D37" s="43"/>
      <c r="E37" s="43"/>
      <c r="F37" s="43"/>
      <c r="G37" s="44"/>
      <c r="H37" s="44"/>
      <c r="I37" s="44"/>
      <c r="J37" s="44"/>
      <c r="K37" s="44"/>
      <c r="L37" s="44"/>
      <c r="M37" s="44"/>
      <c r="N37" s="45"/>
      <c r="O37" s="45"/>
      <c r="P37" s="45"/>
      <c r="Q37" s="45"/>
      <c r="R37" s="45"/>
      <c r="S37" s="45"/>
      <c r="T37" s="45"/>
      <c r="U37" s="45"/>
      <c r="V37" s="4"/>
      <c r="W37" s="21" t="e">
        <f>#REF!/7</f>
        <v>#REF!</v>
      </c>
      <c r="X37" s="22" t="e">
        <f>#REF!+#REF!+#REF!+#REF!</f>
        <v>#REF!</v>
      </c>
      <c r="Y37" s="20" t="e">
        <f>#REF!-X37</f>
        <v>#REF!</v>
      </c>
    </row>
    <row r="38" spans="1:25" s="21" customFormat="1" ht="15.75" customHeight="1" x14ac:dyDescent="0.25">
      <c r="A38" s="26">
        <v>31</v>
      </c>
      <c r="B38"/>
      <c r="C38" s="43"/>
      <c r="D38" s="43"/>
      <c r="E38" s="43"/>
      <c r="F38" s="43"/>
      <c r="G38" s="44"/>
      <c r="H38" s="44"/>
      <c r="I38" s="44"/>
      <c r="J38" s="44"/>
      <c r="K38" s="44"/>
      <c r="L38" s="44"/>
      <c r="M38" s="44"/>
      <c r="N38" s="45"/>
      <c r="O38" s="45"/>
      <c r="P38" s="45"/>
      <c r="Q38" s="45"/>
      <c r="R38" s="45"/>
      <c r="S38" s="45"/>
      <c r="T38" s="45"/>
      <c r="U38" s="45"/>
      <c r="V38" s="4"/>
      <c r="W38" s="21">
        <f>M8/7</f>
        <v>449.28571428571428</v>
      </c>
      <c r="X38" s="22" t="e">
        <f>#REF!+#REF!+#REF!+#REF!</f>
        <v>#REF!</v>
      </c>
      <c r="Y38" s="20" t="e">
        <f>V8-X38</f>
        <v>#REF!</v>
      </c>
    </row>
    <row r="39" spans="1:25" s="21" customFormat="1" ht="15.75" customHeight="1" x14ac:dyDescent="0.25">
      <c r="A39" s="26">
        <v>32</v>
      </c>
      <c r="B39"/>
      <c r="C39" s="43"/>
      <c r="D39" s="43"/>
      <c r="E39" s="43"/>
      <c r="F39" s="43"/>
      <c r="G39" s="44"/>
      <c r="H39" s="44"/>
      <c r="I39" s="44"/>
      <c r="J39" s="44"/>
      <c r="K39" s="44"/>
      <c r="L39" s="44"/>
      <c r="M39" s="44"/>
      <c r="N39" s="45"/>
      <c r="O39" s="45"/>
      <c r="P39" s="45"/>
      <c r="Q39" s="45"/>
      <c r="R39" s="45"/>
      <c r="S39" s="45"/>
      <c r="T39" s="45"/>
      <c r="U39" s="45"/>
      <c r="V39" s="4"/>
      <c r="W39" s="21" t="e">
        <f>#REF!/7</f>
        <v>#REF!</v>
      </c>
      <c r="X39" s="22" t="e">
        <f>#REF!+#REF!+#REF!+#REF!</f>
        <v>#REF!</v>
      </c>
      <c r="Y39" s="20" t="e">
        <f>#REF!-X39</f>
        <v>#REF!</v>
      </c>
    </row>
    <row r="40" spans="1:25" s="21" customFormat="1" ht="24.75" customHeight="1" x14ac:dyDescent="0.25">
      <c r="A40" s="26">
        <v>33</v>
      </c>
      <c r="B40"/>
      <c r="C40" s="43"/>
      <c r="D40" s="43"/>
      <c r="E40" s="43"/>
      <c r="F40" s="43"/>
      <c r="G40" s="44"/>
      <c r="H40" s="44"/>
      <c r="I40" s="44"/>
      <c r="J40" s="44"/>
      <c r="K40" s="44"/>
      <c r="L40" s="44"/>
      <c r="M40" s="44"/>
      <c r="N40" s="45"/>
      <c r="O40" s="45"/>
      <c r="P40" s="45"/>
      <c r="Q40" s="45"/>
      <c r="R40" s="45"/>
      <c r="S40" s="45"/>
      <c r="T40" s="45"/>
      <c r="U40" s="45"/>
      <c r="V40" s="4"/>
      <c r="W40" s="21" t="e">
        <f>#REF!/7</f>
        <v>#REF!</v>
      </c>
      <c r="X40" s="22" t="e">
        <f>#REF!+#REF!+#REF!+#REF!</f>
        <v>#REF!</v>
      </c>
      <c r="Y40" s="20" t="e">
        <f>#REF!-X40</f>
        <v>#REF!</v>
      </c>
    </row>
    <row r="41" spans="1:25" s="21" customFormat="1" ht="15.75" customHeight="1" x14ac:dyDescent="0.25">
      <c r="A41" s="26">
        <v>34</v>
      </c>
      <c r="B41"/>
      <c r="C41" s="43"/>
      <c r="D41" s="43"/>
      <c r="E41" s="43"/>
      <c r="F41" s="43"/>
      <c r="G41" s="44"/>
      <c r="H41" s="44"/>
      <c r="I41" s="44"/>
      <c r="J41" s="44"/>
      <c r="K41" s="44"/>
      <c r="L41" s="44"/>
      <c r="M41" s="44"/>
      <c r="N41" s="45"/>
      <c r="O41" s="45"/>
      <c r="P41" s="45"/>
      <c r="Q41" s="45"/>
      <c r="R41" s="45"/>
      <c r="S41" s="45"/>
      <c r="T41" s="45"/>
      <c r="U41" s="45"/>
      <c r="V41" s="4"/>
      <c r="W41" s="21" t="e">
        <f>#REF!/7</f>
        <v>#REF!</v>
      </c>
      <c r="X41" s="22" t="e">
        <f>#REF!+#REF!+#REF!+#REF!</f>
        <v>#REF!</v>
      </c>
      <c r="Y41" s="20" t="e">
        <f>#REF!-X41</f>
        <v>#REF!</v>
      </c>
    </row>
    <row r="42" spans="1:25" s="21" customFormat="1" ht="15.75" customHeight="1" x14ac:dyDescent="0.25">
      <c r="A42" s="26">
        <v>35</v>
      </c>
      <c r="B42"/>
      <c r="C42" s="43"/>
      <c r="D42" s="43"/>
      <c r="E42" s="43"/>
      <c r="F42" s="43"/>
      <c r="G42" s="44"/>
      <c r="H42" s="44"/>
      <c r="I42" s="44"/>
      <c r="J42" s="44"/>
      <c r="K42" s="44"/>
      <c r="L42" s="44"/>
      <c r="M42" s="44"/>
      <c r="N42" s="45"/>
      <c r="O42" s="45"/>
      <c r="P42" s="45"/>
      <c r="Q42" s="45"/>
      <c r="R42" s="45"/>
      <c r="S42" s="45"/>
      <c r="T42" s="45"/>
      <c r="U42" s="45"/>
      <c r="V42" s="4"/>
      <c r="W42" s="21" t="e">
        <f>#REF!/7</f>
        <v>#REF!</v>
      </c>
      <c r="X42" s="22" t="e">
        <f>#REF!+#REF!+#REF!+#REF!</f>
        <v>#REF!</v>
      </c>
      <c r="Y42" s="20" t="e">
        <f>#REF!-X42</f>
        <v>#REF!</v>
      </c>
    </row>
    <row r="43" spans="1:25" s="27" customFormat="1" ht="15.75" customHeight="1" x14ac:dyDescent="0.25">
      <c r="A43" s="11">
        <v>36</v>
      </c>
      <c r="B43"/>
      <c r="C43" s="43"/>
      <c r="D43" s="43"/>
      <c r="E43" s="43"/>
      <c r="F43" s="43"/>
      <c r="G43" s="44"/>
      <c r="H43" s="44"/>
      <c r="I43" s="44"/>
      <c r="J43" s="44"/>
      <c r="K43" s="44"/>
      <c r="L43" s="44"/>
      <c r="M43" s="44"/>
      <c r="N43" s="45"/>
      <c r="O43" s="45"/>
      <c r="P43" s="45"/>
      <c r="Q43" s="45"/>
      <c r="R43" s="45"/>
      <c r="S43" s="45"/>
      <c r="T43" s="45"/>
      <c r="U43" s="45"/>
      <c r="V43" s="4"/>
      <c r="W43" s="21" t="e">
        <f>#REF!/7</f>
        <v>#REF!</v>
      </c>
      <c r="X43" s="22" t="e">
        <f>#REF!+#REF!+#REF!+#REF!</f>
        <v>#REF!</v>
      </c>
      <c r="Y43" s="20" t="e">
        <f>#REF!-X43</f>
        <v>#REF!</v>
      </c>
    </row>
    <row r="44" spans="1:25" s="21" customFormat="1" ht="15.75" customHeight="1" x14ac:dyDescent="0.25">
      <c r="A44" s="23">
        <v>37</v>
      </c>
      <c r="B44"/>
      <c r="C44" s="43"/>
      <c r="D44" s="43"/>
      <c r="E44" s="43"/>
      <c r="F44" s="43"/>
      <c r="G44" s="44"/>
      <c r="H44" s="44"/>
      <c r="I44" s="44"/>
      <c r="J44" s="44"/>
      <c r="K44" s="44"/>
      <c r="L44" s="44"/>
      <c r="M44" s="44"/>
      <c r="N44" s="45"/>
      <c r="O44" s="45"/>
      <c r="P44" s="45"/>
      <c r="Q44" s="45"/>
      <c r="R44" s="45"/>
      <c r="S44" s="45"/>
      <c r="T44" s="45"/>
      <c r="U44" s="45"/>
      <c r="V44" s="4"/>
      <c r="W44" s="21" t="e">
        <f>#REF!/7</f>
        <v>#REF!</v>
      </c>
      <c r="X44" s="22" t="e">
        <f>#REF!+#REF!+#REF!+#REF!</f>
        <v>#REF!</v>
      </c>
      <c r="Y44" s="20" t="e">
        <f>#REF!-X44</f>
        <v>#REF!</v>
      </c>
    </row>
    <row r="45" spans="1:25" s="21" customFormat="1" ht="15.75" customHeight="1" x14ac:dyDescent="0.25">
      <c r="A45" s="26">
        <v>38</v>
      </c>
      <c r="B45"/>
      <c r="C45" s="43"/>
      <c r="D45" s="43"/>
      <c r="E45" s="43"/>
      <c r="F45" s="43"/>
      <c r="G45" s="44"/>
      <c r="H45" s="44"/>
      <c r="I45" s="44"/>
      <c r="J45" s="44"/>
      <c r="K45" s="44"/>
      <c r="L45" s="44"/>
      <c r="M45" s="44"/>
      <c r="N45" s="45"/>
      <c r="O45" s="45"/>
      <c r="P45" s="45"/>
      <c r="Q45" s="45"/>
      <c r="R45" s="45"/>
      <c r="S45" s="45"/>
      <c r="T45" s="45"/>
      <c r="U45" s="45"/>
      <c r="V45" s="4"/>
      <c r="W45" s="21" t="e">
        <f>#REF!/7</f>
        <v>#REF!</v>
      </c>
      <c r="X45" s="22" t="e">
        <f>#REF!+#REF!+#REF!+#REF!</f>
        <v>#REF!</v>
      </c>
      <c r="Y45" s="20" t="e">
        <f>#REF!-X45</f>
        <v>#REF!</v>
      </c>
    </row>
    <row r="46" spans="1:25" s="21" customFormat="1" ht="15.75" customHeight="1" x14ac:dyDescent="0.25">
      <c r="A46" s="26">
        <v>39</v>
      </c>
      <c r="B46"/>
      <c r="C46" s="43"/>
      <c r="D46" s="43"/>
      <c r="E46" s="43"/>
      <c r="F46" s="43"/>
      <c r="G46" s="44"/>
      <c r="H46" s="44"/>
      <c r="I46" s="44"/>
      <c r="J46" s="44"/>
      <c r="K46" s="44"/>
      <c r="L46" s="44"/>
      <c r="M46" s="44"/>
      <c r="N46" s="45"/>
      <c r="O46" s="45"/>
      <c r="P46" s="45"/>
      <c r="Q46" s="45"/>
      <c r="R46" s="45"/>
      <c r="S46" s="45"/>
      <c r="T46" s="45"/>
      <c r="U46" s="45"/>
      <c r="V46" s="4"/>
      <c r="W46" s="21" t="e">
        <f>#REF!/7</f>
        <v>#REF!</v>
      </c>
      <c r="X46" s="22" t="e">
        <f>#REF!+#REF!+#REF!+#REF!</f>
        <v>#REF!</v>
      </c>
      <c r="Y46" s="20" t="e">
        <f>#REF!-X46</f>
        <v>#REF!</v>
      </c>
    </row>
    <row r="47" spans="1:25" s="21" customFormat="1" ht="18.75" customHeight="1" x14ac:dyDescent="0.25">
      <c r="A47" s="26">
        <v>40</v>
      </c>
      <c r="B47"/>
      <c r="C47" s="43"/>
      <c r="D47" s="43"/>
      <c r="E47" s="43"/>
      <c r="F47" s="43"/>
      <c r="G47" s="44"/>
      <c r="H47" s="44"/>
      <c r="I47" s="44"/>
      <c r="J47" s="44"/>
      <c r="K47" s="44"/>
      <c r="L47" s="44"/>
      <c r="M47" s="44"/>
      <c r="N47" s="45"/>
      <c r="O47" s="45"/>
      <c r="P47" s="45"/>
      <c r="Q47" s="45"/>
      <c r="R47" s="45"/>
      <c r="S47" s="45"/>
      <c r="T47" s="45"/>
      <c r="U47" s="45"/>
      <c r="V47" s="4"/>
      <c r="W47" s="21" t="e">
        <f>#REF!/7</f>
        <v>#REF!</v>
      </c>
      <c r="X47" s="22" t="e">
        <f>#REF!+#REF!+#REF!+#REF!</f>
        <v>#REF!</v>
      </c>
      <c r="Y47" s="20" t="e">
        <f>#REF!-X47</f>
        <v>#REF!</v>
      </c>
    </row>
    <row r="48" spans="1:25" s="21" customFormat="1" ht="19.5" customHeight="1" x14ac:dyDescent="0.25">
      <c r="A48" s="26">
        <v>41</v>
      </c>
      <c r="B48"/>
      <c r="C48" s="43"/>
      <c r="D48" s="43"/>
      <c r="E48" s="43"/>
      <c r="F48" s="43"/>
      <c r="G48" s="44"/>
      <c r="H48" s="44"/>
      <c r="I48" s="44"/>
      <c r="J48" s="44"/>
      <c r="K48" s="44"/>
      <c r="L48" s="44"/>
      <c r="M48" s="44"/>
      <c r="N48" s="45"/>
      <c r="O48" s="45"/>
      <c r="P48" s="45"/>
      <c r="Q48" s="45"/>
      <c r="R48" s="45"/>
      <c r="S48" s="45"/>
      <c r="T48" s="45"/>
      <c r="U48" s="45"/>
      <c r="V48" s="4"/>
      <c r="W48" s="21" t="e">
        <f>#REF!/7</f>
        <v>#REF!</v>
      </c>
      <c r="X48" s="22" t="e">
        <f>#REF!+#REF!+#REF!+#REF!</f>
        <v>#REF!</v>
      </c>
      <c r="Y48" s="20" t="e">
        <f>#REF!-X48</f>
        <v>#REF!</v>
      </c>
    </row>
    <row r="49" spans="1:26" s="21" customFormat="1" ht="15.75" customHeight="1" x14ac:dyDescent="0.25">
      <c r="A49" s="26">
        <v>42</v>
      </c>
      <c r="B49"/>
      <c r="C49" s="43"/>
      <c r="D49" s="43"/>
      <c r="E49" s="43"/>
      <c r="F49" s="43"/>
      <c r="G49" s="44"/>
      <c r="H49" s="44"/>
      <c r="I49" s="44"/>
      <c r="J49" s="44"/>
      <c r="K49" s="44"/>
      <c r="L49" s="44"/>
      <c r="M49" s="44"/>
      <c r="N49" s="45"/>
      <c r="O49" s="45"/>
      <c r="P49" s="45"/>
      <c r="Q49" s="45"/>
      <c r="R49" s="45"/>
      <c r="S49" s="45"/>
      <c r="T49" s="45"/>
      <c r="U49" s="45"/>
      <c r="V49" s="4"/>
      <c r="W49" s="21" t="e">
        <f>#REF!/7</f>
        <v>#REF!</v>
      </c>
      <c r="X49" s="22" t="e">
        <f>#REF!+#REF!+#REF!+#REF!</f>
        <v>#REF!</v>
      </c>
      <c r="Y49" s="20" t="e">
        <f>#REF!-X49</f>
        <v>#REF!</v>
      </c>
    </row>
    <row r="50" spans="1:26" s="21" customFormat="1" ht="18" customHeight="1" x14ac:dyDescent="0.25">
      <c r="A50" s="11">
        <v>43</v>
      </c>
      <c r="B50"/>
      <c r="C50" s="43"/>
      <c r="D50" s="43"/>
      <c r="E50" s="43"/>
      <c r="F50" s="43"/>
      <c r="G50" s="44"/>
      <c r="H50" s="44"/>
      <c r="I50" s="44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"/>
      <c r="W50" s="21" t="e">
        <f>#REF!/7</f>
        <v>#REF!</v>
      </c>
      <c r="X50" s="22" t="e">
        <f>#REF!+#REF!+#REF!+#REF!</f>
        <v>#REF!</v>
      </c>
      <c r="Y50" s="20" t="e">
        <f>#REF!-X50</f>
        <v>#REF!</v>
      </c>
      <c r="Z50" s="21" t="s">
        <v>22</v>
      </c>
    </row>
    <row r="51" spans="1:26" s="21" customFormat="1" ht="15.75" customHeight="1" x14ac:dyDescent="0.25">
      <c r="A51" s="23">
        <v>44</v>
      </c>
      <c r="B51"/>
      <c r="C51" s="43"/>
      <c r="D51" s="43"/>
      <c r="E51" s="43"/>
      <c r="F51" s="43"/>
      <c r="G51" s="44"/>
      <c r="H51" s="44"/>
      <c r="I51" s="44"/>
      <c r="J51" s="44"/>
      <c r="K51" s="44"/>
      <c r="L51" s="44"/>
      <c r="M51" s="44"/>
      <c r="N51" s="45"/>
      <c r="O51" s="45"/>
      <c r="P51" s="45"/>
      <c r="Q51" s="45"/>
      <c r="R51" s="45"/>
      <c r="S51" s="45"/>
      <c r="T51" s="45"/>
      <c r="U51" s="45"/>
      <c r="V51" s="4"/>
      <c r="W51" s="21" t="e">
        <f>#REF!/7</f>
        <v>#REF!</v>
      </c>
      <c r="X51" s="22" t="e">
        <f>#REF!+#REF!+#REF!+#REF!</f>
        <v>#REF!</v>
      </c>
      <c r="Y51" s="20" t="e">
        <f>#REF!-X51</f>
        <v>#REF!</v>
      </c>
    </row>
    <row r="52" spans="1:26" s="21" customFormat="1" ht="15.75" customHeight="1" x14ac:dyDescent="0.25">
      <c r="A52" s="26">
        <v>45</v>
      </c>
      <c r="B52"/>
      <c r="C52" s="43"/>
      <c r="D52" s="43"/>
      <c r="E52" s="43"/>
      <c r="F52" s="43"/>
      <c r="G52" s="44"/>
      <c r="H52" s="44"/>
      <c r="I52" s="44"/>
      <c r="J52" s="44"/>
      <c r="K52" s="44"/>
      <c r="L52" s="44"/>
      <c r="M52" s="44"/>
      <c r="N52" s="45"/>
      <c r="O52" s="45"/>
      <c r="P52" s="45"/>
      <c r="Q52" s="45"/>
      <c r="R52" s="45"/>
      <c r="S52" s="45"/>
      <c r="T52" s="45"/>
      <c r="U52" s="45"/>
      <c r="V52" s="4"/>
      <c r="W52" s="21" t="e">
        <f>#REF!/7</f>
        <v>#REF!</v>
      </c>
      <c r="X52" s="22" t="e">
        <f>#REF!+#REF!+#REF!+#REF!</f>
        <v>#REF!</v>
      </c>
      <c r="Y52" s="20" t="e">
        <f>#REF!-X52</f>
        <v>#REF!</v>
      </c>
    </row>
    <row r="53" spans="1:26" s="21" customFormat="1" ht="15.75" customHeight="1" x14ac:dyDescent="0.25">
      <c r="A53" s="26">
        <v>46</v>
      </c>
      <c r="B53"/>
      <c r="C53" s="43"/>
      <c r="D53" s="43"/>
      <c r="E53" s="43"/>
      <c r="F53" s="43"/>
      <c r="G53" s="44"/>
      <c r="H53" s="44"/>
      <c r="I53" s="44"/>
      <c r="J53" s="44"/>
      <c r="K53" s="44"/>
      <c r="L53" s="44"/>
      <c r="M53" s="44"/>
      <c r="N53" s="45"/>
      <c r="O53" s="45"/>
      <c r="P53" s="45"/>
      <c r="Q53" s="45"/>
      <c r="R53" s="45"/>
      <c r="S53" s="45"/>
      <c r="T53" s="45"/>
      <c r="U53" s="45"/>
      <c r="V53" s="4"/>
      <c r="W53" s="21" t="e">
        <f>#REF!/7</f>
        <v>#REF!</v>
      </c>
      <c r="X53" s="22" t="e">
        <f>#REF!+#REF!+#REF!+#REF!</f>
        <v>#REF!</v>
      </c>
      <c r="Y53" s="20" t="e">
        <f>#REF!-X53</f>
        <v>#REF!</v>
      </c>
    </row>
    <row r="54" spans="1:26" s="21" customFormat="1" ht="15.75" customHeight="1" x14ac:dyDescent="0.25">
      <c r="A54" s="26">
        <v>47</v>
      </c>
      <c r="B54"/>
      <c r="C54" s="43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5"/>
      <c r="O54" s="45"/>
      <c r="P54" s="45"/>
      <c r="Q54" s="45"/>
      <c r="R54" s="45"/>
      <c r="S54" s="45"/>
      <c r="T54" s="45"/>
      <c r="U54" s="45"/>
      <c r="V54" s="4"/>
      <c r="W54" s="21" t="e">
        <f>#REF!/7</f>
        <v>#REF!</v>
      </c>
      <c r="X54" s="22" t="e">
        <f>#REF!+#REF!+#REF!+#REF!</f>
        <v>#REF!</v>
      </c>
      <c r="Y54" s="20" t="e">
        <f>#REF!-X54</f>
        <v>#REF!</v>
      </c>
    </row>
    <row r="55" spans="1:26" s="21" customFormat="1" ht="15.75" customHeight="1" x14ac:dyDescent="0.25">
      <c r="A55" s="26">
        <v>48</v>
      </c>
      <c r="B55"/>
      <c r="C55" s="43"/>
      <c r="D55" s="43"/>
      <c r="E55" s="43"/>
      <c r="F55" s="43"/>
      <c r="G55" s="44"/>
      <c r="H55" s="44"/>
      <c r="I55" s="44"/>
      <c r="J55" s="44"/>
      <c r="K55" s="44"/>
      <c r="L55" s="44"/>
      <c r="M55" s="44"/>
      <c r="N55" s="45"/>
      <c r="O55" s="45"/>
      <c r="P55" s="45"/>
      <c r="Q55" s="45"/>
      <c r="R55" s="45"/>
      <c r="S55" s="45"/>
      <c r="T55" s="45"/>
      <c r="U55" s="45"/>
      <c r="V55" s="4"/>
      <c r="W55" s="21" t="e">
        <f>#REF!/7</f>
        <v>#REF!</v>
      </c>
      <c r="X55" s="22" t="e">
        <f>#REF!+#REF!+#REF!+#REF!</f>
        <v>#REF!</v>
      </c>
      <c r="Y55" s="20" t="e">
        <f>#REF!-X55</f>
        <v>#REF!</v>
      </c>
    </row>
    <row r="56" spans="1:26" s="21" customFormat="1" ht="15.75" customHeight="1" x14ac:dyDescent="0.25">
      <c r="A56" s="26">
        <v>49</v>
      </c>
      <c r="B56"/>
      <c r="C56" s="43"/>
      <c r="D56" s="43"/>
      <c r="E56" s="43"/>
      <c r="F56" s="43"/>
      <c r="G56" s="44"/>
      <c r="H56" s="44"/>
      <c r="I56" s="44"/>
      <c r="J56" s="44"/>
      <c r="K56" s="44"/>
      <c r="L56" s="44"/>
      <c r="M56" s="44"/>
      <c r="N56" s="45"/>
      <c r="O56" s="45"/>
      <c r="P56" s="45"/>
      <c r="Q56" s="45"/>
      <c r="R56" s="45"/>
      <c r="S56" s="45"/>
      <c r="T56" s="45"/>
      <c r="U56" s="45"/>
      <c r="V56" s="4"/>
      <c r="W56" s="21" t="e">
        <f>#REF!/7</f>
        <v>#REF!</v>
      </c>
      <c r="X56" s="22" t="e">
        <f>#REF!+#REF!+#REF!+#REF!</f>
        <v>#REF!</v>
      </c>
      <c r="Y56" s="20" t="e">
        <f>#REF!-X56</f>
        <v>#REF!</v>
      </c>
    </row>
    <row r="57" spans="1:26" s="21" customFormat="1" ht="15.75" customHeight="1" x14ac:dyDescent="0.25">
      <c r="A57" s="11">
        <v>50</v>
      </c>
      <c r="B57"/>
      <c r="C57" s="43"/>
      <c r="D57" s="43"/>
      <c r="E57" s="43"/>
      <c r="F57" s="43"/>
      <c r="G57" s="44"/>
      <c r="H57" s="44"/>
      <c r="I57" s="44"/>
      <c r="J57" s="44"/>
      <c r="K57" s="44"/>
      <c r="L57" s="44"/>
      <c r="M57" s="44"/>
      <c r="N57" s="45"/>
      <c r="O57" s="45"/>
      <c r="P57" s="45"/>
      <c r="Q57" s="45"/>
      <c r="R57" s="45"/>
      <c r="S57" s="45"/>
      <c r="T57" s="45"/>
      <c r="U57" s="45"/>
      <c r="V57" s="4"/>
      <c r="W57" s="21" t="e">
        <f>#REF!/7</f>
        <v>#REF!</v>
      </c>
      <c r="X57" s="22" t="e">
        <f>#REF!+#REF!+#REF!+#REF!</f>
        <v>#REF!</v>
      </c>
      <c r="Y57" s="20" t="e">
        <f>#REF!-X57</f>
        <v>#REF!</v>
      </c>
    </row>
    <row r="58" spans="1:26" s="21" customFormat="1" ht="15.75" customHeight="1" x14ac:dyDescent="0.25">
      <c r="A58" s="23">
        <v>51</v>
      </c>
      <c r="B58"/>
      <c r="C58" s="43"/>
      <c r="D58" s="43"/>
      <c r="E58" s="43"/>
      <c r="F58" s="43"/>
      <c r="G58" s="44"/>
      <c r="H58" s="44"/>
      <c r="I58" s="44"/>
      <c r="J58" s="44"/>
      <c r="K58" s="44"/>
      <c r="L58" s="44"/>
      <c r="M58" s="44"/>
      <c r="N58" s="45"/>
      <c r="O58" s="45"/>
      <c r="P58" s="45"/>
      <c r="Q58" s="45"/>
      <c r="R58" s="45"/>
      <c r="S58" s="45"/>
      <c r="T58" s="45"/>
      <c r="U58" s="45"/>
      <c r="V58" s="4"/>
      <c r="W58" s="21" t="e">
        <f>#REF!/7</f>
        <v>#REF!</v>
      </c>
      <c r="X58" s="22" t="e">
        <f>#REF!+#REF!+#REF!+#REF!</f>
        <v>#REF!</v>
      </c>
      <c r="Y58" s="20" t="e">
        <f>#REF!-X58</f>
        <v>#REF!</v>
      </c>
    </row>
    <row r="59" spans="1:26" s="21" customFormat="1" ht="15.75" customHeight="1" x14ac:dyDescent="0.25">
      <c r="A59" s="26">
        <v>52</v>
      </c>
      <c r="B59"/>
      <c r="C59" s="43"/>
      <c r="D59" s="43"/>
      <c r="E59" s="43"/>
      <c r="F59" s="43"/>
      <c r="G59" s="44"/>
      <c r="H59" s="44"/>
      <c r="I59" s="44"/>
      <c r="J59" s="44"/>
      <c r="K59" s="44"/>
      <c r="L59" s="44"/>
      <c r="M59" s="44"/>
      <c r="N59" s="45"/>
      <c r="O59" s="45"/>
      <c r="P59" s="45"/>
      <c r="Q59" s="45"/>
      <c r="R59" s="45"/>
      <c r="S59" s="45"/>
      <c r="T59" s="45"/>
      <c r="U59" s="45"/>
      <c r="V59" s="4"/>
      <c r="W59" s="21" t="e">
        <f>#REF!/7</f>
        <v>#REF!</v>
      </c>
      <c r="X59" s="22" t="e">
        <f>#REF!+#REF!+#REF!+#REF!</f>
        <v>#REF!</v>
      </c>
      <c r="Y59" s="20" t="e">
        <f>#REF!-X59</f>
        <v>#REF!</v>
      </c>
    </row>
    <row r="60" spans="1:26" s="21" customFormat="1" ht="15.75" customHeight="1" x14ac:dyDescent="0.25">
      <c r="A60" s="26">
        <v>53</v>
      </c>
      <c r="B60"/>
      <c r="C60" s="43"/>
      <c r="D60" s="43"/>
      <c r="E60" s="43"/>
      <c r="F60" s="43"/>
      <c r="G60" s="44"/>
      <c r="H60" s="44"/>
      <c r="I60" s="44"/>
      <c r="J60" s="44"/>
      <c r="K60" s="44"/>
      <c r="L60" s="44"/>
      <c r="M60" s="44"/>
      <c r="N60" s="45"/>
      <c r="O60" s="45"/>
      <c r="P60" s="45"/>
      <c r="Q60" s="45"/>
      <c r="R60" s="45"/>
      <c r="S60" s="45"/>
      <c r="T60" s="45"/>
      <c r="U60" s="45"/>
      <c r="V60" s="4"/>
      <c r="W60" s="21" t="e">
        <f>#REF!/7</f>
        <v>#REF!</v>
      </c>
      <c r="X60" s="22" t="e">
        <f>#REF!+#REF!+#REF!+#REF!</f>
        <v>#REF!</v>
      </c>
      <c r="Y60" s="20" t="e">
        <f>#REF!-X60</f>
        <v>#REF!</v>
      </c>
    </row>
    <row r="61" spans="1:26" s="21" customFormat="1" ht="15.75" customHeight="1" x14ac:dyDescent="0.25">
      <c r="A61" s="26">
        <v>54</v>
      </c>
      <c r="B61"/>
      <c r="C61" s="43"/>
      <c r="D61" s="43"/>
      <c r="E61" s="43"/>
      <c r="F61" s="43"/>
      <c r="G61" s="44"/>
      <c r="H61" s="44"/>
      <c r="I61" s="44"/>
      <c r="J61" s="44"/>
      <c r="K61" s="44"/>
      <c r="L61" s="44"/>
      <c r="M61" s="44"/>
      <c r="N61" s="45"/>
      <c r="O61" s="45"/>
      <c r="P61" s="45"/>
      <c r="Q61" s="45"/>
      <c r="R61" s="45"/>
      <c r="S61" s="45"/>
      <c r="T61" s="45"/>
      <c r="U61" s="45"/>
      <c r="V61" s="4"/>
      <c r="W61" s="21" t="e">
        <f>#REF!/7</f>
        <v>#REF!</v>
      </c>
      <c r="X61" s="22" t="e">
        <f>#REF!+#REF!+#REF!+#REF!</f>
        <v>#REF!</v>
      </c>
      <c r="Y61" s="20" t="e">
        <f>#REF!-X61</f>
        <v>#REF!</v>
      </c>
    </row>
    <row r="62" spans="1:26" s="21" customFormat="1" ht="15.75" customHeight="1" x14ac:dyDescent="0.25">
      <c r="A62" s="26">
        <v>55</v>
      </c>
      <c r="B62"/>
      <c r="C62" s="43"/>
      <c r="D62" s="43"/>
      <c r="E62" s="43"/>
      <c r="F62" s="43"/>
      <c r="G62" s="44"/>
      <c r="H62" s="44"/>
      <c r="I62" s="44"/>
      <c r="J62" s="44"/>
      <c r="K62" s="44"/>
      <c r="L62" s="44"/>
      <c r="M62" s="44"/>
      <c r="N62" s="45"/>
      <c r="O62" s="45"/>
      <c r="P62" s="45"/>
      <c r="Q62" s="45"/>
      <c r="R62" s="45"/>
      <c r="S62" s="45"/>
      <c r="T62" s="45"/>
      <c r="U62" s="45"/>
      <c r="V62" s="4"/>
      <c r="W62" s="21" t="e">
        <f>#REF!/7</f>
        <v>#REF!</v>
      </c>
      <c r="X62" s="22" t="e">
        <f>#REF!+#REF!+#REF!+#REF!</f>
        <v>#REF!</v>
      </c>
      <c r="Y62" s="20" t="e">
        <f>#REF!-X62</f>
        <v>#REF!</v>
      </c>
    </row>
    <row r="63" spans="1:26" s="21" customFormat="1" ht="18.75" customHeight="1" x14ac:dyDescent="0.25">
      <c r="A63" s="11">
        <v>56</v>
      </c>
      <c r="B63"/>
      <c r="C63" s="43"/>
      <c r="D63" s="43"/>
      <c r="E63" s="43"/>
      <c r="F63" s="43"/>
      <c r="G63" s="44"/>
      <c r="H63" s="44"/>
      <c r="I63" s="44"/>
      <c r="J63" s="44"/>
      <c r="K63" s="44"/>
      <c r="L63" s="44"/>
      <c r="M63" s="44"/>
      <c r="N63" s="45"/>
      <c r="O63" s="45"/>
      <c r="P63" s="45"/>
      <c r="Q63" s="45"/>
      <c r="R63" s="45"/>
      <c r="S63" s="45"/>
      <c r="T63" s="45"/>
      <c r="U63" s="45"/>
      <c r="V63" s="4"/>
      <c r="W63" s="21" t="e">
        <f>#REF!/7</f>
        <v>#REF!</v>
      </c>
      <c r="X63" s="22" t="e">
        <f>#REF!+#REF!+#REF!+#REF!</f>
        <v>#REF!</v>
      </c>
      <c r="Y63" s="20" t="e">
        <f>#REF!-X63</f>
        <v>#REF!</v>
      </c>
    </row>
    <row r="64" spans="1:26" s="21" customFormat="1" ht="19.5" customHeight="1" x14ac:dyDescent="0.25">
      <c r="A64" s="23">
        <v>57</v>
      </c>
      <c r="B64"/>
      <c r="C64" s="43"/>
      <c r="D64" s="43"/>
      <c r="E64" s="43"/>
      <c r="F64" s="43"/>
      <c r="G64" s="44"/>
      <c r="H64" s="44"/>
      <c r="I64" s="44"/>
      <c r="J64" s="44"/>
      <c r="K64" s="44"/>
      <c r="L64" s="44"/>
      <c r="M64" s="44"/>
      <c r="N64" s="45"/>
      <c r="O64" s="45"/>
      <c r="P64" s="45"/>
      <c r="Q64" s="45"/>
      <c r="R64" s="45"/>
      <c r="S64" s="45"/>
      <c r="T64" s="45"/>
      <c r="U64" s="45"/>
      <c r="V64" s="4"/>
      <c r="W64" s="21" t="e">
        <f>#REF!/7</f>
        <v>#REF!</v>
      </c>
      <c r="X64" s="22" t="e">
        <f>#REF!+#REF!+#REF!+#REF!</f>
        <v>#REF!</v>
      </c>
      <c r="Y64" s="20" t="e">
        <f>#REF!-X64</f>
        <v>#REF!</v>
      </c>
    </row>
    <row r="65" spans="1:25" s="29" customFormat="1" ht="27" customHeight="1" x14ac:dyDescent="0.25">
      <c r="A65" s="69" t="s">
        <v>18</v>
      </c>
      <c r="B65"/>
      <c r="C65" s="43"/>
      <c r="D65" s="43"/>
      <c r="E65" s="43"/>
      <c r="F65" s="43"/>
      <c r="G65" s="44"/>
      <c r="H65" s="44"/>
      <c r="I65" s="44"/>
      <c r="J65" s="44"/>
      <c r="K65" s="44"/>
      <c r="L65" s="44"/>
      <c r="M65" s="44"/>
      <c r="N65" s="45"/>
      <c r="O65" s="45"/>
      <c r="P65" s="45"/>
      <c r="Q65" s="45"/>
      <c r="R65" s="45"/>
      <c r="S65" s="45"/>
      <c r="T65" s="45"/>
      <c r="U65" s="45"/>
      <c r="V65" s="4"/>
      <c r="X65" s="22" t="e">
        <f>#REF!+#REF!+#REF!+#REF!</f>
        <v>#REF!</v>
      </c>
      <c r="Y65" s="30"/>
    </row>
    <row r="66" spans="1:25" s="21" customFormat="1" ht="19.5" customHeight="1" x14ac:dyDescent="0.25">
      <c r="A66" s="53"/>
      <c r="B66"/>
      <c r="C66" s="43"/>
      <c r="D66" s="43"/>
      <c r="E66" s="43"/>
      <c r="F66" s="43"/>
      <c r="G66" s="44"/>
      <c r="H66" s="44"/>
      <c r="I66" s="44"/>
      <c r="J66" s="44"/>
      <c r="K66" s="44"/>
      <c r="L66" s="44"/>
      <c r="M66" s="44"/>
      <c r="N66" s="45"/>
      <c r="O66" s="45"/>
      <c r="P66" s="45"/>
      <c r="Q66" s="45"/>
      <c r="R66" s="45"/>
      <c r="S66" s="45"/>
      <c r="T66" s="45"/>
      <c r="U66" s="45"/>
      <c r="V66" s="4"/>
    </row>
    <row r="67" spans="1:25" ht="18.75" x14ac:dyDescent="0.3">
      <c r="A67" s="34"/>
    </row>
    <row r="68" spans="1:25" ht="18.75" x14ac:dyDescent="0.3">
      <c r="A68" s="34"/>
    </row>
    <row r="69" spans="1:25" ht="15.75" x14ac:dyDescent="0.25">
      <c r="A69" s="38"/>
    </row>
    <row r="70" spans="1:25" ht="15.75" x14ac:dyDescent="0.25">
      <c r="A70" s="38"/>
    </row>
    <row r="71" spans="1:25" ht="15.75" x14ac:dyDescent="0.25">
      <c r="A71" s="38"/>
    </row>
  </sheetData>
  <mergeCells count="15">
    <mergeCell ref="U3:U7"/>
    <mergeCell ref="V3:V7"/>
    <mergeCell ref="S3:S7"/>
    <mergeCell ref="B1:K1"/>
    <mergeCell ref="B2:P2"/>
    <mergeCell ref="I3:K3"/>
    <mergeCell ref="L3:L7"/>
    <mergeCell ref="M3:R3"/>
    <mergeCell ref="M6:Q6"/>
    <mergeCell ref="R6:R7"/>
    <mergeCell ref="G11:H11"/>
    <mergeCell ref="B4:J4"/>
    <mergeCell ref="D6:F6"/>
    <mergeCell ref="I6:K6"/>
    <mergeCell ref="T3:T7"/>
  </mergeCells>
  <pageMargins left="0.11811023622047245" right="0" top="0.15748031496062992" bottom="0.35433070866141736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2025-02-26T06:45:04Z</dcterms:modified>
</cp:coreProperties>
</file>